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hidePivotFieldList="1" defaultThemeVersion="124226"/>
  <mc:AlternateContent xmlns:mc="http://schemas.openxmlformats.org/markup-compatibility/2006">
    <mc:Choice Requires="x15">
      <x15ac:absPath xmlns:x15ac="http://schemas.microsoft.com/office/spreadsheetml/2010/11/ac" url="Q:\SuarezJulio\Research\Equities\2Q16\"/>
    </mc:Choice>
  </mc:AlternateContent>
  <bookViews>
    <workbookView xWindow="480" yWindow="330" windowWidth="19875" windowHeight="7710"/>
  </bookViews>
  <sheets>
    <sheet name="Index" sheetId="1" r:id="rId1"/>
    <sheet name="1" sheetId="2" r:id="rId2"/>
    <sheet name="2" sheetId="4" r:id="rId3"/>
    <sheet name="3" sheetId="5" r:id="rId4"/>
    <sheet name="4" sheetId="9" r:id="rId5"/>
    <sheet name="5" sheetId="11" r:id="rId6"/>
    <sheet name="6" sheetId="6" r:id="rId7"/>
    <sheet name="7" sheetId="25" r:id="rId8"/>
    <sheet name="8" sheetId="28" r:id="rId9"/>
    <sheet name="9" sheetId="48" r:id="rId10"/>
    <sheet name="10" sheetId="49" r:id="rId11"/>
    <sheet name="11" sheetId="44" r:id="rId12"/>
    <sheet name="12" sheetId="45" r:id="rId13"/>
    <sheet name="13" sheetId="50" r:id="rId14"/>
    <sheet name="14" sheetId="14" r:id="rId15"/>
    <sheet name="15" sheetId="40" r:id="rId16"/>
    <sheet name="16" sheetId="17" r:id="rId17"/>
  </sheets>
  <externalReferences>
    <externalReference r:id="rId18"/>
  </externalReferences>
  <definedNames>
    <definedName name="_xlnm._FilterDatabase" localSheetId="16" hidden="1">'16'!$A$8:$W$2617</definedName>
  </definedNames>
  <calcPr calcId="171027"/>
</workbook>
</file>

<file path=xl/calcChain.xml><?xml version="1.0" encoding="utf-8"?>
<calcChain xmlns="http://schemas.openxmlformats.org/spreadsheetml/2006/main">
  <c r="K52" i="2" l="1"/>
  <c r="J52"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7" i="2"/>
  <c r="I52"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7" i="2"/>
  <c r="H52"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7" i="2"/>
  <c r="B52" i="2"/>
  <c r="E52" i="2" s="1"/>
  <c r="C52" i="2"/>
  <c r="D52"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7" i="2"/>
  <c r="C7" i="2"/>
  <c r="D7" i="2"/>
  <c r="C8" i="2"/>
  <c r="D8" i="2"/>
  <c r="C9" i="2"/>
  <c r="D9" i="2"/>
  <c r="C10" i="2"/>
  <c r="D10" i="2"/>
  <c r="C11" i="2"/>
  <c r="D11" i="2"/>
  <c r="C12" i="2"/>
  <c r="D12" i="2"/>
  <c r="C13" i="2"/>
  <c r="D13" i="2"/>
  <c r="C14" i="2"/>
  <c r="D14" i="2"/>
  <c r="C15" i="2"/>
  <c r="D15" i="2"/>
  <c r="C16" i="2"/>
  <c r="D16" i="2"/>
  <c r="C17" i="2"/>
  <c r="D17" i="2"/>
  <c r="C18" i="2"/>
  <c r="D18" i="2"/>
  <c r="C19" i="2"/>
  <c r="D19" i="2"/>
  <c r="C20" i="2"/>
  <c r="D20" i="2"/>
  <c r="C21" i="2"/>
  <c r="D21"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7" i="2"/>
  <c r="K51" i="2" l="1"/>
  <c r="K50" i="2" l="1"/>
  <c r="K49" i="2" l="1"/>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alcChain>
</file>

<file path=xl/sharedStrings.xml><?xml version="1.0" encoding="utf-8"?>
<sst xmlns="http://schemas.openxmlformats.org/spreadsheetml/2006/main" count="1580" uniqueCount="312">
  <si>
    <t>Page &amp; Tab Number</t>
  </si>
  <si>
    <t>1. Issuance</t>
  </si>
  <si>
    <t>€ Billions</t>
  </si>
  <si>
    <t>TOTAL</t>
  </si>
  <si>
    <t>3.1. Market capitalisation of shares listed in European exchanges</t>
  </si>
  <si>
    <t>4. Valuation indices and ratios</t>
  </si>
  <si>
    <t>3. Outstanding</t>
  </si>
  <si>
    <t>4.1. Price indices of selected stock exchanges</t>
  </si>
  <si>
    <t xml:space="preserve">4.2. Price per earnings ratio (PE ratio) </t>
  </si>
  <si>
    <t xml:space="preserve">4.3. Book-to-Market price ratio </t>
  </si>
  <si>
    <t>4.4. Dividend payout ratio (Dividends/Earnings per share)</t>
  </si>
  <si>
    <t>4.5. Divided yield ratio of shares listed in selected exchanges</t>
  </si>
  <si>
    <t>4.6. Implied volatility of constituent shares of Euro Stoxx 50 (VSTOXX)</t>
  </si>
  <si>
    <t>Source: Dealogic</t>
  </si>
  <si>
    <t>IPOs</t>
  </si>
  <si>
    <t>Follow-ons</t>
  </si>
  <si>
    <t>Convertible securities</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</si>
  <si>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</si>
  <si>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</si>
  <si>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</si>
  <si>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</si>
  <si>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</si>
  <si>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</si>
  <si>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</si>
  <si>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</si>
  <si>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</si>
  <si>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</si>
  <si>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</si>
  <si>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</si>
  <si>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</si>
  <si>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</si>
  <si>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</si>
  <si>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</si>
  <si>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</si>
  <si>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</si>
  <si>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</si>
  <si>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</si>
  <si>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2010</t>
  </si>
  <si>
    <t>2Q 2010</t>
  </si>
  <si>
    <t>3Q 2010</t>
  </si>
  <si>
    <t>4Q 2010</t>
  </si>
  <si>
    <t>1Q 2011</t>
  </si>
  <si>
    <t>2Q 2011</t>
  </si>
  <si>
    <t>3Q 2011</t>
  </si>
  <si>
    <t>4Q 2011</t>
  </si>
  <si>
    <t>1Q 2012</t>
  </si>
  <si>
    <t>2Q 2012</t>
  </si>
  <si>
    <t>3Q 2012</t>
  </si>
  <si>
    <t>4Q 2012</t>
  </si>
  <si>
    <t>1Q 2013</t>
  </si>
  <si>
    <t>2Q 2013</t>
  </si>
  <si>
    <t>3Q 2013</t>
  </si>
  <si>
    <t>4Q 2013</t>
  </si>
  <si>
    <t>1Q 2014</t>
  </si>
  <si>
    <t>2Q 2014</t>
  </si>
  <si>
    <t>3Q 2014</t>
  </si>
  <si>
    <t>4Q 2014</t>
  </si>
  <si>
    <t>1Q 2015</t>
  </si>
  <si>
    <t>2Q 2015</t>
  </si>
  <si>
    <t>Aerospace</t>
  </si>
  <si>
    <t>Agribusiness</t>
  </si>
  <si>
    <t>Auto/Truck</t>
  </si>
  <si>
    <t>Chemicals</t>
  </si>
  <si>
    <t>Closed End Funds</t>
  </si>
  <si>
    <t>Computers &amp; Electronics</t>
  </si>
  <si>
    <t>Consumer Products</t>
  </si>
  <si>
    <t>Defense</t>
  </si>
  <si>
    <t>Dining &amp; Lodging</t>
  </si>
  <si>
    <t>Finance</t>
  </si>
  <si>
    <t>Food &amp; Beverage</t>
  </si>
  <si>
    <t>Forestry &amp; Paper</t>
  </si>
  <si>
    <t>Healthcare</t>
  </si>
  <si>
    <t>Holding Companies</t>
  </si>
  <si>
    <t>Insurance</t>
  </si>
  <si>
    <t>Leisure &amp; Recreation</t>
  </si>
  <si>
    <t>Machinery</t>
  </si>
  <si>
    <t>Metal &amp; Steel</t>
  </si>
  <si>
    <t>Mining</t>
  </si>
  <si>
    <t>Oil &amp; Gas</t>
  </si>
  <si>
    <t>Professional Services</t>
  </si>
  <si>
    <t>Publishing</t>
  </si>
  <si>
    <t>Real Estate/Property</t>
  </si>
  <si>
    <t>Retail</t>
  </si>
  <si>
    <t>Telecommunications</t>
  </si>
  <si>
    <t>Textile</t>
  </si>
  <si>
    <t>Transportation</t>
  </si>
  <si>
    <t>Utility &amp; Energy</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</si>
  <si>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</si>
  <si>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</si>
  <si>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</si>
  <si>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</si>
  <si>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</si>
  <si>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</si>
  <si>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</si>
  <si>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</si>
  <si>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</si>
  <si>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</si>
  <si>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</si>
  <si>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</si>
  <si>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</si>
  <si>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</si>
  <si>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</si>
  <si>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</si>
  <si>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</si>
  <si>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</si>
  <si>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</si>
  <si>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</si>
  <si>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</si>
  <si>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</si>
  <si>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</si>
  <si>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</si>
  <si>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</si>
  <si>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</si>
  <si>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</si>
  <si>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United Kingdom</t>
  </si>
  <si>
    <t>United States</t>
  </si>
  <si>
    <t>Greenshoe</t>
  </si>
  <si>
    <t>Grenshoe
(% IPO proceeds)</t>
  </si>
  <si>
    <t>Media % difference betwen offer price and 1-Day closing price</t>
  </si>
  <si>
    <t>Total</t>
  </si>
  <si>
    <t>EU28</t>
  </si>
  <si>
    <t>1Q 2000</t>
  </si>
  <si>
    <t>2Q 2000</t>
  </si>
  <si>
    <t>3Q 2000</t>
  </si>
  <si>
    <t>4Q 2000</t>
  </si>
  <si>
    <t>1Q 2001</t>
  </si>
  <si>
    <t>2Q 2001</t>
  </si>
  <si>
    <t>3Q 2001</t>
  </si>
  <si>
    <t>4Q 2001</t>
  </si>
  <si>
    <t>1Q 2002</t>
  </si>
  <si>
    <t>2Q 2002</t>
  </si>
  <si>
    <t>3Q 2002</t>
  </si>
  <si>
    <t>4Q 2002</t>
  </si>
  <si>
    <t>1Q 2003</t>
  </si>
  <si>
    <t>2Q 2003</t>
  </si>
  <si>
    <t>3Q 2003</t>
  </si>
  <si>
    <t>4Q 2003</t>
  </si>
  <si>
    <t>1Q 2004</t>
  </si>
  <si>
    <t>2Q 2004</t>
  </si>
  <si>
    <t>3Q 2004</t>
  </si>
  <si>
    <t>4Q 2004</t>
  </si>
  <si>
    <t>VSTOXX</t>
  </si>
  <si>
    <t>FTSE 350</t>
  </si>
  <si>
    <t>DAX 30</t>
  </si>
  <si>
    <t>IBEX 35</t>
  </si>
  <si>
    <t>CAC 40</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</si>
  <si>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</si>
  <si>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</si>
  <si>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</si>
  <si>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</si>
  <si>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</si>
  <si>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</si>
  <si>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</si>
  <si>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</si>
  <si>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</si>
  <si>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</si>
  <si>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</si>
  <si>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</si>
  <si>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</si>
  <si>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</si>
  <si>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</si>
  <si>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</si>
  <si>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</si>
  <si>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</si>
  <si>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</si>
  <si>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</si>
  <si>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</si>
  <si>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</si>
  <si>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</si>
  <si>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</si>
  <si>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</si>
  <si>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</si>
  <si>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</si>
  <si>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</si>
  <si>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</si>
  <si>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</si>
  <si>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</si>
  <si>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</si>
  <si>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</si>
  <si>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</si>
  <si>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</si>
  <si>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</si>
  <si>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</si>
  <si>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</si>
  <si>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</si>
  <si>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</si>
  <si>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</si>
  <si>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</si>
  <si>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</si>
  <si>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</si>
  <si>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</si>
  <si>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</si>
  <si>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</si>
  <si>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</si>
  <si>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</si>
  <si>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</si>
  <si>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</si>
  <si>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</si>
  <si>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</si>
  <si>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</si>
  <si>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</si>
  <si>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</si>
  <si>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</si>
  <si>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</si>
  <si>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</si>
  <si>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</si>
  <si>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</si>
  <si>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</si>
  <si>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4Q 1999</t>
  </si>
  <si>
    <t>€ Millions</t>
  </si>
  <si>
    <t>STOXX 600</t>
  </si>
  <si>
    <t>Dividend Yield Ratio</t>
  </si>
  <si>
    <t>Price per earnings ratio</t>
  </si>
  <si>
    <t>Dividend payout ratio</t>
  </si>
  <si>
    <t>Book-to-market price ratio</t>
  </si>
  <si>
    <t>STOXX EUROPE LARGE 200</t>
  </si>
  <si>
    <t>STOXX EUROPE MID 200</t>
  </si>
  <si>
    <t>STOXX EUROPE SMALL 200</t>
  </si>
  <si>
    <t>Number of Deals</t>
  </si>
  <si>
    <t>%</t>
  </si>
  <si>
    <t>Construction/Building</t>
  </si>
  <si>
    <t>Government</t>
  </si>
  <si>
    <t>€ millions</t>
  </si>
  <si>
    <t>€ millions and %</t>
  </si>
  <si>
    <t>Number of deals</t>
  </si>
  <si>
    <t>1Q 1999</t>
  </si>
  <si>
    <t>2Q 1999</t>
  </si>
  <si>
    <t>3Q 1999</t>
  </si>
  <si>
    <t>2Q 1995</t>
  </si>
  <si>
    <t>3Q 1995</t>
  </si>
  <si>
    <t>4Q 1995</t>
  </si>
  <si>
    <t>1Q 1996</t>
  </si>
  <si>
    <t>2Q 1996</t>
  </si>
  <si>
    <t>3Q 1996</t>
  </si>
  <si>
    <t>4Q 1996</t>
  </si>
  <si>
    <t>1Q 1997</t>
  </si>
  <si>
    <t>2Q 1997</t>
  </si>
  <si>
    <t>3Q 1997</t>
  </si>
  <si>
    <t>4Q 1997</t>
  </si>
  <si>
    <t>1Q 1998</t>
  </si>
  <si>
    <t>2Q 1998</t>
  </si>
  <si>
    <t>3Q 1998</t>
  </si>
  <si>
    <t>4Q 1998</t>
  </si>
  <si>
    <t xml:space="preserve">DAX 30 </t>
  </si>
  <si>
    <t>FTSE 100</t>
  </si>
  <si>
    <t>NIKKEI 225</t>
  </si>
  <si>
    <t>S&amp;P 500</t>
  </si>
  <si>
    <t>Price index</t>
  </si>
  <si>
    <t>Volatility</t>
  </si>
  <si>
    <t>Percentage</t>
  </si>
  <si>
    <t>4.2. - 4.6. Valuation ratios and Volatility</t>
  </si>
  <si>
    <t>4.1. Selected European Stock Exchange indeces</t>
  </si>
  <si>
    <t>Source: Datastream</t>
  </si>
  <si>
    <t>Souce: Dealogic</t>
  </si>
  <si>
    <t>3.5. Turnover ratio of EU listed shares (Turnover/market cap)</t>
  </si>
  <si>
    <t>Euro area</t>
  </si>
  <si>
    <t>EU 28</t>
  </si>
  <si>
    <t>Source: ECB, Datastream, FESE, NASDAQ Nordic, LSE, World Federation of Exchanges, Bucharest Stock Exchanges and CEESEG - Prague</t>
  </si>
  <si>
    <t>2.1. Value of completed Mergers and Acquisitions by nationality of target firm</t>
  </si>
  <si>
    <t>2.2. Number of completed Mergers and Acquisitions by nationality of target firm</t>
  </si>
  <si>
    <t>4. Valuation</t>
  </si>
  <si>
    <t>3.5. Turnover ratio of EU listed shares and MTF turnover</t>
  </si>
  <si>
    <t>Equity Primary Markets and Trading Report</t>
  </si>
  <si>
    <t>3.5. Turnover in selected MTFs</t>
  </si>
  <si>
    <t>1.1. -1.4. European Equity underwriting (€ bn)</t>
  </si>
  <si>
    <t>1.1. -1.4. European Equity underwriting (Number of deals)</t>
  </si>
  <si>
    <t>3Q 2015</t>
  </si>
  <si>
    <t>1. European Equity Underwriting</t>
  </si>
  <si>
    <t>Switzerland</t>
  </si>
  <si>
    <t>2015 Q3</t>
  </si>
  <si>
    <t>Auto / Truck</t>
  </si>
  <si>
    <t>Construction / Building</t>
  </si>
  <si>
    <t>Real Estate / Property</t>
  </si>
  <si>
    <t>Others</t>
  </si>
  <si>
    <t>Europe 
(EU 28 + Switzerland)</t>
  </si>
  <si>
    <t>MTFs</t>
  </si>
  <si>
    <t>Exchanges</t>
  </si>
  <si>
    <t>3.6. Monthly turnover in MTFs and Exchanges</t>
  </si>
  <si>
    <t>Source: Bats Chi-X, ECB, Datastream, FESE, NASDAQ Nordic, LSE,</t>
  </si>
  <si>
    <t xml:space="preserve">World Federation of Exchanges, Bucharest Stock Exchanges, </t>
  </si>
  <si>
    <t>CEESEG - Prague and Eurostat</t>
  </si>
  <si>
    <t>Source: BATS Chi-X</t>
  </si>
  <si>
    <t>Source: Datastream and STOXX</t>
  </si>
  <si>
    <t>4Q 2015</t>
  </si>
  <si>
    <t>2015 Q4</t>
  </si>
  <si>
    <t>Median IPO</t>
  </si>
  <si>
    <t>2. Mergers and Acquisitions between European firms</t>
  </si>
  <si>
    <t>2. Mergers and Acquisitions between European target firms</t>
  </si>
  <si>
    <t>Proportion and indices (end of period)</t>
  </si>
  <si>
    <t>2. Mergers and Acquisitions (M&amp;A) between European companies</t>
  </si>
  <si>
    <t>2.5. Value of completed M&amp;A deals by nationality of acquiring company</t>
  </si>
  <si>
    <t>2.5. Number of completed M&amp;A deals by nationality of acquiring company</t>
  </si>
  <si>
    <t>2.6. Completed value of M&amp;A deals by industry of target company</t>
  </si>
  <si>
    <t>2.6. Number of completed M&amp;A deals by industry of target company</t>
  </si>
  <si>
    <t>1.7.-1.8 Value of IPOs by nationality of the issuer</t>
  </si>
  <si>
    <t xml:space="preserve">1.9.-1.10 Value of proceeds of IPOs by industry of the issuer </t>
  </si>
  <si>
    <t>1.11. Overalotment proceeds as proportion of quarterly IPO proceeds</t>
  </si>
  <si>
    <t>1.12. Difference between offer price and 1-Day closing price of IPOs</t>
  </si>
  <si>
    <t>1.14. Average proceeds per IPO</t>
  </si>
  <si>
    <t>2.15 Completed Mergers and Acquisitions by Industry of target firm (Intra European deals)</t>
  </si>
  <si>
    <r>
      <t xml:space="preserve">2.14 Completed Mergers and Acquisitions by nationality of </t>
    </r>
    <r>
      <rPr>
        <b/>
        <u/>
        <sz val="11"/>
        <rFont val="Arial"/>
        <family val="2"/>
      </rPr>
      <t>acquiring</t>
    </r>
    <r>
      <rPr>
        <b/>
        <sz val="8"/>
        <rFont val="Arial"/>
        <family val="2"/>
      </rPr>
      <t xml:space="preserve"> firm (Intra European deals)</t>
    </r>
  </si>
  <si>
    <t>2.13 Completed Mergers and Acquisitions by nationality of target firm (Intra European deals)</t>
  </si>
  <si>
    <t>1.1. -1.4. European Equity underwriting</t>
  </si>
  <si>
    <t>1.7.-1.8 Number of IPOs by nationality of the issuer</t>
  </si>
  <si>
    <t xml:space="preserve">1.9.-1.10 Number of IPOs by industry of the issuer </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</si>
  <si>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</si>
  <si>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1Q 2016</t>
  </si>
  <si>
    <t>Grand Total</t>
  </si>
  <si>
    <t>2016 Q1</t>
  </si>
  <si>
    <t>2016:Q2</t>
  </si>
  <si>
    <t>2Q 2016</t>
  </si>
  <si>
    <t>2016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</si>
</sst>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_);\(#,##0.0\)"/>
    <numFmt numFmtId="166" formatCode="0.0%"/>
    <numFmt numFmtId="167" formatCode="_-* #,##0.0_-;\-* #,##0.0_-;_-* &quot;-&quot;??_-;_-@_-"/>
    <numFmt numFmtId="168" formatCode="#,##0.0;\-#,##0.0"/>
    <numFmt numFmtId="169" formatCode="[$-409]mmm\-yy;@"/>
    <numFmt numFmtId="170" formatCode="#,##0_);\(#,##0\)"/>
  </numFmts>
  <fonts count="21"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8"/>
      <name val="Arial"/>
      <family val="2"/>
    </font>
    <font>
      <sz val="8"/>
      <name val="Arial"/>
      <family val="2"/>
    </font>
    <font>
      <b/>
      <sz val="8"/>
      <color theme="0"/>
      <name val="Arial"/>
      <family val="2"/>
    </font>
    <font>
      <sz val="10"/>
      <color indexed="8"/>
      <name val="Cambria"/>
      <family val="1"/>
      <scheme val="major"/>
    </font>
    <font>
      <sz val="10"/>
      <name val="Cambria"/>
      <family val="1"/>
      <scheme val="major"/>
    </font>
    <font>
      <sz val="11"/>
      <color indexed="56"/>
      <name val="Cambria"/>
      <family val="1"/>
      <scheme val="major"/>
    </font>
    <font>
      <b/>
      <u/>
      <sz val="10"/>
      <name val="Cambria"/>
      <family val="1"/>
      <scheme val="major"/>
    </font>
    <font>
      <vertAlign val="superscript"/>
      <sz val="10"/>
      <name val="Cambria"/>
      <family val="1"/>
      <scheme val="major"/>
    </font>
    <font>
      <sz val="11"/>
      <color indexed="8"/>
      <name val="Cambria"/>
      <family val="1"/>
      <scheme val="major"/>
    </font>
    <font>
      <b/>
      <sz val="10"/>
      <color theme="1"/>
      <name val="Calibri"/>
      <family val="2"/>
      <scheme val="minor"/>
    </font>
    <font>
      <b/>
      <u/>
      <sz val="11"/>
      <name val="Arial"/>
      <family val="2"/>
    </font>
    <font>
      <b/>
      <sz val="9"/>
      <name val="Cambria"/>
      <family val="1"/>
      <scheme val="major"/>
    </font>
    <font>
      <sz val="20"/>
      <color rgb="FF78A22F"/>
      <name val="Cambria"/>
      <family val="2"/>
      <scheme val="major"/>
    </font>
    <font>
      <u/>
      <sz val="10"/>
      <color rgb="FF78A22F"/>
      <name val="Arial"/>
      <family val="2"/>
    </font>
    <font>
      <u/>
      <sz val="10"/>
      <color rgb="FF78A22F"/>
      <name val="Cambria"/>
      <family val="1"/>
      <scheme val="major"/>
    </font>
    <font>
      <sz val="10"/>
      <color rgb="FF78A22F"/>
      <name val="Cambria"/>
      <family val="1"/>
      <scheme val="major"/>
    </font>
    <font>
      <b/>
      <sz val="11"/>
      <color rgb="FF78A22F"/>
      <name val="Cambria"/>
      <family val="1"/>
      <scheme val="major"/>
    </font>
  </fonts>
  <fills count="5">
    <fill>
      <patternFill patternType="none"/>
    </fill>
    <fill>
      <patternFill patternType="gray125"/>
    </fill>
    <fill>
      <patternFill patternType="solid">
        <fgColor rgb="FF78A22F"/>
        <bgColor indexed="64"/>
      </patternFill>
    </fill>
    <fill>
      <patternFill patternType="solid">
        <fgColor theme="0"/>
        <bgColor indexed="64"/>
      </patternFill>
    </fill>
    <fill>
      <patternFill patternType="solid">
        <fgColor rgb="FFC9DAAC"/>
        <bgColor indexed="64"/>
      </patternFill>
    </fill>
  </fills>
  <borders count="5">
    <border>
      <left/>
      <right/>
      <top/>
      <bottom/>
      <diagonal/>
    </border>
    <border>
      <left style="thin">
        <color rgb="FFA7A9AC"/>
      </left>
      <right style="thin">
        <color rgb="FFA7A9AC"/>
      </right>
      <top style="thin">
        <color rgb="FFA7A9AC"/>
      </top>
      <bottom style="thin">
        <color rgb="FFA7A9AC"/>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0" fontId="3" fillId="0" borderId="0" applyNumberFormat="0" applyFill="0" applyBorder="0" applyAlignment="0" applyProtection="0">
      <alignment vertical="top"/>
      <protection locked="0"/>
    </xf>
  </cellStyleXfs>
  <cellXfs count="49">
    <xf numFmtId="0" fontId="0" fillId="0" borderId="0" xfId="0"/>
    <xf numFmtId="0" fontId="4" fillId="3" borderId="0" xfId="0" applyFont="1" applyFill="1" applyAlignment="1"/>
    <xf numFmtId="0" fontId="5" fillId="3" borderId="0" xfId="0" applyFont="1" applyFill="1" applyAlignment="1"/>
    <xf numFmtId="0" fontId="4" fillId="3" borderId="0" xfId="0" applyFont="1" applyFill="1" applyAlignment="1">
      <alignment horizontal="left"/>
    </xf>
    <xf numFmtId="0" fontId="6" fillId="2" borderId="1" xfId="0" applyFont="1" applyFill="1" applyBorder="1" applyAlignment="1">
      <alignment horizontal="center"/>
    </xf>
    <xf numFmtId="0" fontId="4" fillId="0" borderId="1" xfId="0" applyFont="1" applyBorder="1" applyAlignment="1">
      <alignment horizontal="left"/>
    </xf>
    <xf numFmtId="165" fontId="5" fillId="0" borderId="1" xfId="1" applyNumberFormat="1" applyFont="1" applyBorder="1" applyAlignment="1">
      <alignment horizontal="center"/>
    </xf>
    <xf numFmtId="165" fontId="5" fillId="4" borderId="1" xfId="1" applyNumberFormat="1" applyFont="1" applyFill="1" applyBorder="1" applyAlignment="1">
      <alignment horizontal="center"/>
    </xf>
    <xf numFmtId="0" fontId="7" fillId="3" borderId="0" xfId="3" applyFont="1" applyFill="1" applyAlignment="1">
      <alignment horizontal="center"/>
    </xf>
    <xf numFmtId="0" fontId="8" fillId="3" borderId="0" xfId="3" applyFont="1" applyFill="1" applyAlignment="1"/>
    <xf numFmtId="0" fontId="8" fillId="0" borderId="0" xfId="3" applyFont="1" applyAlignment="1"/>
    <xf numFmtId="0" fontId="7" fillId="3" borderId="0" xfId="3" applyFont="1" applyFill="1" applyAlignment="1"/>
    <xf numFmtId="0" fontId="9" fillId="3" borderId="0" xfId="3" applyFont="1" applyFill="1" applyAlignment="1"/>
    <xf numFmtId="0" fontId="8" fillId="3" borderId="0" xfId="3" applyFont="1" applyFill="1" applyAlignment="1">
      <alignment horizontal="center"/>
    </xf>
    <xf numFmtId="0" fontId="10" fillId="3" borderId="0" xfId="3" applyFont="1" applyFill="1" applyAlignment="1"/>
    <xf numFmtId="0" fontId="11" fillId="3" borderId="0" xfId="3" applyFont="1" applyFill="1" applyAlignment="1">
      <alignment horizontal="left"/>
    </xf>
    <xf numFmtId="164" fontId="8" fillId="3" borderId="0" xfId="3" applyNumberFormat="1" applyFont="1" applyFill="1" applyBorder="1" applyAlignment="1">
      <alignment horizontal="center"/>
    </xf>
    <xf numFmtId="0" fontId="12" fillId="3" borderId="0" xfId="3" applyFont="1" applyFill="1" applyAlignment="1"/>
    <xf numFmtId="37" fontId="5" fillId="0" borderId="1" xfId="1" applyNumberFormat="1" applyFont="1" applyBorder="1" applyAlignment="1">
      <alignment horizontal="center"/>
    </xf>
    <xf numFmtId="37" fontId="5" fillId="4" borderId="1" xfId="1" applyNumberFormat="1" applyFont="1" applyFill="1" applyBorder="1" applyAlignment="1">
      <alignment horizontal="center"/>
    </xf>
    <xf numFmtId="0" fontId="0" fillId="3" borderId="0" xfId="0" applyFill="1"/>
    <xf numFmtId="0" fontId="6" fillId="2" borderId="1" xfId="0" applyFont="1" applyFill="1" applyBorder="1" applyAlignment="1">
      <alignment horizontal="center" wrapText="1"/>
    </xf>
    <xf numFmtId="166" fontId="5" fillId="0" borderId="1" xfId="2" applyNumberFormat="1" applyFont="1" applyBorder="1" applyAlignment="1">
      <alignment horizontal="center"/>
    </xf>
    <xf numFmtId="14" fontId="0" fillId="3" borderId="0" xfId="0" applyNumberFormat="1" applyFill="1"/>
    <xf numFmtId="0" fontId="6" fillId="2" borderId="1" xfId="0" applyFont="1" applyFill="1" applyBorder="1" applyAlignment="1">
      <alignment horizontal="center" vertical="center" wrapText="1"/>
    </xf>
    <xf numFmtId="0" fontId="4" fillId="3" borderId="1" xfId="0" applyFont="1" applyFill="1" applyBorder="1" applyAlignment="1">
      <alignment horizontal="left"/>
    </xf>
    <xf numFmtId="167" fontId="0" fillId="3" borderId="0" xfId="1" applyNumberFormat="1" applyFont="1" applyFill="1"/>
    <xf numFmtId="9" fontId="0" fillId="3" borderId="0" xfId="2" applyFont="1" applyFill="1"/>
    <xf numFmtId="37" fontId="0" fillId="3" borderId="0" xfId="0" applyNumberFormat="1" applyFill="1"/>
    <xf numFmtId="39" fontId="5" fillId="0" borderId="1" xfId="1" applyNumberFormat="1" applyFont="1" applyBorder="1" applyAlignment="1">
      <alignment horizontal="center"/>
    </xf>
    <xf numFmtId="166" fontId="0" fillId="3" borderId="0" xfId="2" applyNumberFormat="1" applyFont="1" applyFill="1"/>
    <xf numFmtId="14" fontId="13" fillId="3" borderId="0" xfId="0" applyNumberFormat="1" applyFont="1" applyFill="1"/>
    <xf numFmtId="0" fontId="13" fillId="3" borderId="0" xfId="0" applyFont="1" applyFill="1"/>
    <xf numFmtId="17" fontId="0" fillId="3" borderId="0" xfId="0" applyNumberFormat="1" applyFill="1"/>
    <xf numFmtId="168" fontId="5" fillId="0" borderId="1" xfId="1" applyNumberFormat="1" applyFont="1" applyBorder="1" applyAlignment="1">
      <alignment horizontal="center"/>
    </xf>
    <xf numFmtId="168" fontId="5" fillId="4" borderId="1" xfId="1" applyNumberFormat="1" applyFont="1" applyFill="1" applyBorder="1" applyAlignment="1">
      <alignment horizontal="center"/>
    </xf>
    <xf numFmtId="169" fontId="4" fillId="3" borderId="1" xfId="0" applyNumberFormat="1" applyFont="1" applyFill="1" applyBorder="1" applyAlignment="1">
      <alignment horizontal="left"/>
    </xf>
    <xf numFmtId="164" fontId="5" fillId="3" borderId="0" xfId="0" applyNumberFormat="1" applyFont="1" applyFill="1" applyAlignment="1"/>
    <xf numFmtId="170" fontId="5" fillId="4" borderId="1" xfId="1" applyNumberFormat="1" applyFont="1" applyFill="1" applyBorder="1" applyAlignment="1">
      <alignment horizontal="center"/>
    </xf>
    <xf numFmtId="0" fontId="15" fillId="3" borderId="0" xfId="3" applyNumberFormat="1" applyFont="1" applyFill="1" applyAlignment="1">
      <alignment horizontal="left" vertical="top"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6" fillId="3" borderId="0" xfId="0" applyFont="1" applyFill="1" applyAlignment="1">
      <alignment horizontal="left" vertical="center" indent="21"/>
    </xf>
    <xf numFmtId="0" fontId="16" fillId="3" borderId="0" xfId="0" applyFont="1" applyFill="1" applyAlignment="1">
      <alignment horizontal="left" indent="21"/>
    </xf>
    <xf numFmtId="0" fontId="17" fillId="3" borderId="0" xfId="4" applyFont="1" applyFill="1" applyAlignment="1" applyProtection="1">
      <alignment horizontal="center"/>
    </xf>
    <xf numFmtId="0" fontId="18" fillId="3" borderId="0" xfId="4" applyFont="1" applyFill="1" applyAlignment="1" applyProtection="1">
      <alignment horizontal="center"/>
    </xf>
    <xf numFmtId="0" fontId="19" fillId="3" borderId="0" xfId="3" applyFont="1" applyFill="1" applyAlignment="1">
      <alignment horizontal="center"/>
    </xf>
    <xf numFmtId="0" fontId="20" fillId="3" borderId="0" xfId="3" applyFont="1" applyFill="1" applyAlignment="1"/>
  </cellXfs>
  <cellStyles count="5">
    <cellStyle name="Comma" xfId="1" builtinId="3"/>
    <cellStyle name="Hyperlink" xfId="4" builtinId="8"/>
    <cellStyle name="Normal" xfId="0" builtinId="0"/>
    <cellStyle name="Normal 3 5" xfId="3"/>
    <cellStyle name="Percent" xfId="2" builtinId="5"/>
  </cellStyles>
  <dxfs count="0"/>
  <tableStyles count="0" defaultTableStyle="TableStyleMedium9" defaultPivotStyle="PivotStyleLight16"/>
  <colors>
    <mruColors>
      <color rgb="FF78A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209550</xdr:rowOff>
    </xdr:from>
    <xdr:to>
      <xdr:col>0</xdr:col>
      <xdr:colOff>1809750</xdr:colOff>
      <xdr:row>1</xdr:row>
      <xdr:rowOff>295275</xdr:rowOff>
    </xdr:to>
    <xdr:pic>
      <xdr:nvPicPr>
        <xdr:cNvPr id="4"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104775" y="209550"/>
          <a:ext cx="1704975" cy="66675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571500</xdr:colOff>
      <xdr:row>3</xdr:row>
      <xdr:rowOff>180975</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1704975" cy="6667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542925</xdr:colOff>
      <xdr:row>3</xdr:row>
      <xdr:rowOff>152400</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1704975" cy="66675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209550</xdr:colOff>
      <xdr:row>0</xdr:row>
      <xdr:rowOff>85725</xdr:rowOff>
    </xdr:from>
    <xdr:to>
      <xdr:col>2</xdr:col>
      <xdr:colOff>438150</xdr:colOff>
      <xdr:row>3</xdr:row>
      <xdr:rowOff>180975</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209550" y="85725"/>
          <a:ext cx="1704975" cy="66675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552450</xdr:colOff>
      <xdr:row>3</xdr:row>
      <xdr:rowOff>161925</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95250" y="66675"/>
          <a:ext cx="1704975" cy="6667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409575</xdr:colOff>
      <xdr:row>4</xdr:row>
      <xdr:rowOff>152400</xdr:rowOff>
    </xdr:from>
    <xdr:to>
      <xdr:col>5</xdr:col>
      <xdr:colOff>285750</xdr:colOff>
      <xdr:row>8</xdr:row>
      <xdr:rowOff>57150</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1733550" y="914400"/>
          <a:ext cx="1704975" cy="66675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581025</xdr:colOff>
      <xdr:row>3</xdr:row>
      <xdr:rowOff>161925</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95250" y="66675"/>
          <a:ext cx="1704975" cy="66675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3</xdr:col>
      <xdr:colOff>228600</xdr:colOff>
      <xdr:row>3</xdr:row>
      <xdr:rowOff>171450</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104775" y="76200"/>
          <a:ext cx="1704975" cy="66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523875</xdr:colOff>
      <xdr:row>1</xdr:row>
      <xdr:rowOff>66675</xdr:rowOff>
    </xdr:from>
    <xdr:to>
      <xdr:col>14</xdr:col>
      <xdr:colOff>400050</xdr:colOff>
      <xdr:row>6</xdr:row>
      <xdr:rowOff>19050</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8753475" y="209550"/>
          <a:ext cx="1704975"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2</xdr:col>
      <xdr:colOff>581025</xdr:colOff>
      <xdr:row>4</xdr:row>
      <xdr:rowOff>9525</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95250" y="104775"/>
          <a:ext cx="1704975" cy="6667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2</xdr:col>
      <xdr:colOff>533400</xdr:colOff>
      <xdr:row>4</xdr:row>
      <xdr:rowOff>0</xdr:rowOff>
    </xdr:to>
    <xdr:pic>
      <xdr:nvPicPr>
        <xdr:cNvPr id="3" name="Picture 2"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47625" y="95250"/>
          <a:ext cx="1704975" cy="6667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285750</xdr:colOff>
      <xdr:row>0</xdr:row>
      <xdr:rowOff>57150</xdr:rowOff>
    </xdr:from>
    <xdr:to>
      <xdr:col>2</xdr:col>
      <xdr:colOff>514350</xdr:colOff>
      <xdr:row>3</xdr:row>
      <xdr:rowOff>152400</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285750" y="57150"/>
          <a:ext cx="1704975" cy="6667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2</xdr:col>
      <xdr:colOff>581025</xdr:colOff>
      <xdr:row>3</xdr:row>
      <xdr:rowOff>161925</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704975" cy="6667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19050</xdr:colOff>
      <xdr:row>3</xdr:row>
      <xdr:rowOff>133350</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1704975" cy="666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552450</xdr:colOff>
      <xdr:row>3</xdr:row>
      <xdr:rowOff>171450</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1704975" cy="6667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2</xdr:col>
      <xdr:colOff>542925</xdr:colOff>
      <xdr:row>3</xdr:row>
      <xdr:rowOff>180975</xdr:rowOff>
    </xdr:to>
    <xdr:pic>
      <xdr:nvPicPr>
        <xdr:cNvPr id="2" name="Picture 1" descr="Association for Financial Markets in Europe (AFME)"/>
        <xdr:cNvPicPr>
          <a:picLocks noChangeAspect="1" noChangeArrowheads="1"/>
        </xdr:cNvPicPr>
      </xdr:nvPicPr>
      <xdr:blipFill>
        <a:blip xmlns:r="http://schemas.openxmlformats.org/officeDocument/2006/relationships" r:embed="rId1" cstate="print"/>
        <a:srcRect/>
        <a:stretch>
          <a:fillRect/>
        </a:stretch>
      </xdr:blipFill>
      <xdr:spPr bwMode="auto">
        <a:xfrm>
          <a:off x="57150" y="85725"/>
          <a:ext cx="1704975" cy="666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suance%20data%20automa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13 Jul 2016"/>
      <sheetName val="IPO deal"/>
      <sheetName val="IPOs"/>
      <sheetName val="Follow ons"/>
      <sheetName val="convert"/>
      <sheetName val="IPOs country exc"/>
      <sheetName val="IPOs country issuer"/>
      <sheetName val="IPO industry issuer"/>
      <sheetName val="Sheet8"/>
      <sheetName val="Sheet12"/>
      <sheetName val="Sheet7"/>
      <sheetName val="Sheet9"/>
      <sheetName val="Sheet10"/>
      <sheetName val="Sheet19"/>
      <sheetName val="Sheet11"/>
      <sheetName val="Sheet14"/>
      <sheetName val="Exchanges"/>
      <sheetName val="Sheet22"/>
      <sheetName val="Sheet18"/>
      <sheetName val="Sheet5"/>
      <sheetName val="Sheet20"/>
      <sheetName val="Sheet6"/>
      <sheetName val="Sheet3"/>
    </sheetNames>
    <sheetDataSet>
      <sheetData sheetId="0" refreshError="1"/>
      <sheetData sheetId="1" refreshError="1"/>
      <sheetData sheetId="2">
        <row r="24">
          <cell r="C24">
            <v>109</v>
          </cell>
          <cell r="G24">
            <v>5979.39</v>
          </cell>
          <cell r="H24">
            <v>27637.08</v>
          </cell>
          <cell r="I24">
            <v>6094.68</v>
          </cell>
        </row>
        <row r="25">
          <cell r="C25">
            <v>134</v>
          </cell>
          <cell r="G25">
            <v>12324.36</v>
          </cell>
          <cell r="H25">
            <v>22639.200000000001</v>
          </cell>
          <cell r="I25">
            <v>3261.01</v>
          </cell>
        </row>
        <row r="26">
          <cell r="C26">
            <v>93</v>
          </cell>
          <cell r="G26">
            <v>10622.55</v>
          </cell>
          <cell r="H26">
            <v>34979.54</v>
          </cell>
          <cell r="I26">
            <v>1807.83</v>
          </cell>
        </row>
        <row r="27">
          <cell r="C27">
            <v>151</v>
          </cell>
          <cell r="G27">
            <v>26024.36</v>
          </cell>
          <cell r="H27">
            <v>35184.300000000003</v>
          </cell>
          <cell r="I27">
            <v>2917.65</v>
          </cell>
        </row>
        <row r="28">
          <cell r="C28">
            <v>107</v>
          </cell>
          <cell r="G28">
            <v>13293.98</v>
          </cell>
          <cell r="H28">
            <v>30444.69</v>
          </cell>
          <cell r="I28">
            <v>7732.66</v>
          </cell>
        </row>
        <row r="29">
          <cell r="C29">
            <v>173</v>
          </cell>
          <cell r="G29">
            <v>26003.19</v>
          </cell>
          <cell r="H29">
            <v>37157.57</v>
          </cell>
          <cell r="I29">
            <v>2429.8200000000002</v>
          </cell>
        </row>
        <row r="30">
          <cell r="C30">
            <v>116</v>
          </cell>
          <cell r="G30">
            <v>21279.55</v>
          </cell>
          <cell r="H30">
            <v>26556.97</v>
          </cell>
          <cell r="I30">
            <v>2215.5</v>
          </cell>
        </row>
        <row r="31">
          <cell r="C31">
            <v>219</v>
          </cell>
          <cell r="G31">
            <v>29285.82</v>
          </cell>
          <cell r="H31">
            <v>39830.660000000003</v>
          </cell>
          <cell r="I31">
            <v>2186.9899999999998</v>
          </cell>
        </row>
        <row r="32">
          <cell r="C32">
            <v>103</v>
          </cell>
          <cell r="G32">
            <v>10751.44</v>
          </cell>
          <cell r="H32">
            <v>30999.34</v>
          </cell>
          <cell r="I32">
            <v>5842.33</v>
          </cell>
        </row>
        <row r="33">
          <cell r="C33">
            <v>178</v>
          </cell>
          <cell r="G33">
            <v>32713.23</v>
          </cell>
          <cell r="H33">
            <v>46803.48</v>
          </cell>
          <cell r="I33">
            <v>6698.29</v>
          </cell>
        </row>
        <row r="34">
          <cell r="C34">
            <v>130</v>
          </cell>
          <cell r="G34">
            <v>10105.39</v>
          </cell>
          <cell r="H34">
            <v>23652.78</v>
          </cell>
          <cell r="I34">
            <v>5414.13</v>
          </cell>
        </row>
        <row r="35">
          <cell r="C35">
            <v>166</v>
          </cell>
          <cell r="G35">
            <v>27865.48</v>
          </cell>
          <cell r="H35">
            <v>38891.18</v>
          </cell>
          <cell r="I35">
            <v>14201.33</v>
          </cell>
        </row>
        <row r="36">
          <cell r="C36">
            <v>66</v>
          </cell>
          <cell r="G36">
            <v>1427.37</v>
          </cell>
          <cell r="H36">
            <v>14121.25</v>
          </cell>
          <cell r="I36">
            <v>2994.72</v>
          </cell>
        </row>
        <row r="37">
          <cell r="C37">
            <v>101</v>
          </cell>
          <cell r="G37">
            <v>8677.7000000000007</v>
          </cell>
          <cell r="H37">
            <v>58007.8</v>
          </cell>
          <cell r="I37">
            <v>6564.79</v>
          </cell>
        </row>
        <row r="38">
          <cell r="C38">
            <v>44</v>
          </cell>
          <cell r="G38">
            <v>1129.6500000000001</v>
          </cell>
          <cell r="H38">
            <v>32408.44</v>
          </cell>
          <cell r="I38">
            <v>1340.71</v>
          </cell>
        </row>
        <row r="39">
          <cell r="C39">
            <v>16</v>
          </cell>
          <cell r="G39">
            <v>1353.85</v>
          </cell>
          <cell r="H39">
            <v>44492.71</v>
          </cell>
          <cell r="I39">
            <v>2722.44</v>
          </cell>
        </row>
        <row r="40">
          <cell r="C40">
            <v>7</v>
          </cell>
          <cell r="G40">
            <v>2.5499999999999998</v>
          </cell>
          <cell r="H40">
            <v>34335.1</v>
          </cell>
          <cell r="I40">
            <v>4300.88</v>
          </cell>
        </row>
        <row r="41">
          <cell r="C41">
            <v>18</v>
          </cell>
          <cell r="G41">
            <v>472.22</v>
          </cell>
          <cell r="H41">
            <v>80238.03</v>
          </cell>
          <cell r="I41">
            <v>10242.290000000001</v>
          </cell>
        </row>
        <row r="42">
          <cell r="C42">
            <v>21</v>
          </cell>
          <cell r="G42">
            <v>107.84</v>
          </cell>
          <cell r="H42">
            <v>43136.42</v>
          </cell>
          <cell r="I42">
            <v>9405.35</v>
          </cell>
        </row>
        <row r="43">
          <cell r="C43">
            <v>36</v>
          </cell>
          <cell r="G43">
            <v>4799.3999999999996</v>
          </cell>
          <cell r="H43">
            <v>61364.26</v>
          </cell>
          <cell r="I43">
            <v>6402.59</v>
          </cell>
        </row>
        <row r="44">
          <cell r="C44">
            <v>41</v>
          </cell>
          <cell r="G44">
            <v>6128.57</v>
          </cell>
          <cell r="H44">
            <v>17004.97</v>
          </cell>
          <cell r="I44">
            <v>5475.16</v>
          </cell>
        </row>
        <row r="45">
          <cell r="C45">
            <v>60</v>
          </cell>
          <cell r="G45">
            <v>8908.64</v>
          </cell>
          <cell r="H45">
            <v>19652.150000000001</v>
          </cell>
          <cell r="I45">
            <v>1434.36</v>
          </cell>
        </row>
        <row r="46">
          <cell r="C46">
            <v>45</v>
          </cell>
          <cell r="G46">
            <v>2105.33</v>
          </cell>
          <cell r="H46">
            <v>10764.05</v>
          </cell>
          <cell r="I46">
            <v>2063.86</v>
          </cell>
        </row>
        <row r="47">
          <cell r="C47">
            <v>106</v>
          </cell>
          <cell r="G47">
            <v>8620</v>
          </cell>
          <cell r="H47">
            <v>45923.85</v>
          </cell>
          <cell r="I47">
            <v>4395.91</v>
          </cell>
        </row>
        <row r="48">
          <cell r="C48">
            <v>61</v>
          </cell>
          <cell r="G48">
            <v>1975.73</v>
          </cell>
          <cell r="H48">
            <v>26838.63</v>
          </cell>
          <cell r="I48">
            <v>3861.03</v>
          </cell>
        </row>
        <row r="49">
          <cell r="C49">
            <v>108</v>
          </cell>
          <cell r="G49">
            <v>14960.63</v>
          </cell>
          <cell r="H49">
            <v>36042.519999999997</v>
          </cell>
          <cell r="I49">
            <v>5297.2</v>
          </cell>
        </row>
        <row r="50">
          <cell r="C50">
            <v>64</v>
          </cell>
          <cell r="G50">
            <v>4846.26</v>
          </cell>
          <cell r="H50">
            <v>12369.08</v>
          </cell>
          <cell r="I50">
            <v>998.39</v>
          </cell>
        </row>
        <row r="51">
          <cell r="C51">
            <v>34</v>
          </cell>
          <cell r="G51">
            <v>356.64</v>
          </cell>
          <cell r="H51">
            <v>10601.59</v>
          </cell>
          <cell r="I51">
            <v>1400.74</v>
          </cell>
        </row>
        <row r="52">
          <cell r="C52">
            <v>42</v>
          </cell>
          <cell r="G52">
            <v>2376.7199999999998</v>
          </cell>
          <cell r="H52">
            <v>24463.57</v>
          </cell>
          <cell r="I52">
            <v>4448.66</v>
          </cell>
        </row>
        <row r="53">
          <cell r="C53">
            <v>42</v>
          </cell>
          <cell r="G53">
            <v>1900.73</v>
          </cell>
          <cell r="H53">
            <v>11076.19</v>
          </cell>
          <cell r="I53">
            <v>589.66</v>
          </cell>
        </row>
        <row r="54">
          <cell r="C54">
            <v>18</v>
          </cell>
          <cell r="G54">
            <v>327.58</v>
          </cell>
          <cell r="H54">
            <v>26210.06</v>
          </cell>
          <cell r="I54">
            <v>3765.96</v>
          </cell>
        </row>
        <row r="55">
          <cell r="C55">
            <v>42</v>
          </cell>
          <cell r="G55">
            <v>7003.1</v>
          </cell>
          <cell r="H55">
            <v>21738.44</v>
          </cell>
          <cell r="I55">
            <v>6427.5</v>
          </cell>
        </row>
        <row r="56">
          <cell r="C56">
            <v>26</v>
          </cell>
          <cell r="G56">
            <v>3792.55</v>
          </cell>
          <cell r="H56">
            <v>20921.73</v>
          </cell>
          <cell r="I56">
            <v>6807.13</v>
          </cell>
        </row>
        <row r="57">
          <cell r="C57">
            <v>44</v>
          </cell>
          <cell r="G57">
            <v>4950.58</v>
          </cell>
          <cell r="H57">
            <v>44813.72</v>
          </cell>
          <cell r="I57">
            <v>3496.57</v>
          </cell>
        </row>
        <row r="58">
          <cell r="C58">
            <v>32</v>
          </cell>
          <cell r="G58">
            <v>2460.17</v>
          </cell>
          <cell r="H58">
            <v>22603.84</v>
          </cell>
          <cell r="I58">
            <v>2714.81</v>
          </cell>
        </row>
        <row r="59">
          <cell r="C59">
            <v>69</v>
          </cell>
          <cell r="G59">
            <v>14659.91</v>
          </cell>
          <cell r="H59">
            <v>33337.57</v>
          </cell>
          <cell r="I59">
            <v>8927.1299999999992</v>
          </cell>
        </row>
        <row r="60">
          <cell r="C60">
            <v>52</v>
          </cell>
          <cell r="G60">
            <v>11941.13</v>
          </cell>
          <cell r="H60">
            <v>31981.99</v>
          </cell>
          <cell r="I60">
            <v>3432.51</v>
          </cell>
        </row>
        <row r="61">
          <cell r="C61">
            <v>115</v>
          </cell>
          <cell r="G61">
            <v>24686.25</v>
          </cell>
          <cell r="H61">
            <v>48832.04</v>
          </cell>
          <cell r="I61">
            <v>7242.03</v>
          </cell>
        </row>
        <row r="62">
          <cell r="C62">
            <v>50</v>
          </cell>
          <cell r="G62">
            <v>5785.02</v>
          </cell>
          <cell r="H62">
            <v>29396.78</v>
          </cell>
          <cell r="I62">
            <v>4362.59</v>
          </cell>
        </row>
        <row r="63">
          <cell r="C63">
            <v>57</v>
          </cell>
          <cell r="G63">
            <v>7452.48</v>
          </cell>
          <cell r="H63">
            <v>31011.7</v>
          </cell>
          <cell r="I63">
            <v>3562.13</v>
          </cell>
        </row>
        <row r="64">
          <cell r="C64">
            <v>75</v>
          </cell>
          <cell r="G64">
            <v>18068.990000000002</v>
          </cell>
          <cell r="H64">
            <v>52367.41</v>
          </cell>
          <cell r="I64">
            <v>5369.59</v>
          </cell>
        </row>
        <row r="65">
          <cell r="C65">
            <v>91</v>
          </cell>
          <cell r="G65">
            <v>15899.01</v>
          </cell>
          <cell r="H65">
            <v>39401.79</v>
          </cell>
          <cell r="I65">
            <v>6816.57</v>
          </cell>
        </row>
        <row r="66">
          <cell r="C66">
            <v>38</v>
          </cell>
          <cell r="G66">
            <v>4805.3999999999996</v>
          </cell>
          <cell r="H66">
            <v>23684.86</v>
          </cell>
          <cell r="I66">
            <v>2627.02</v>
          </cell>
        </row>
        <row r="67">
          <cell r="C67">
            <v>87</v>
          </cell>
          <cell r="G67">
            <v>21699.14</v>
          </cell>
          <cell r="H67">
            <v>43326.239999999998</v>
          </cell>
          <cell r="I67">
            <v>5094.18</v>
          </cell>
        </row>
        <row r="68">
          <cell r="C68">
            <v>39</v>
          </cell>
          <cell r="G68">
            <v>3683.13</v>
          </cell>
          <cell r="H68">
            <v>17358.66</v>
          </cell>
          <cell r="I68">
            <v>7660.42</v>
          </cell>
        </row>
        <row r="69">
          <cell r="C69">
            <v>76</v>
          </cell>
          <cell r="G69">
            <v>11449.88</v>
          </cell>
          <cell r="H69">
            <v>33582.1</v>
          </cell>
          <cell r="I69">
            <v>5690.98</v>
          </cell>
        </row>
      </sheetData>
      <sheetData sheetId="3">
        <row r="24">
          <cell r="C24">
            <v>198</v>
          </cell>
        </row>
        <row r="25">
          <cell r="C25">
            <v>230</v>
          </cell>
        </row>
        <row r="26">
          <cell r="C26">
            <v>212</v>
          </cell>
        </row>
        <row r="27">
          <cell r="C27">
            <v>228</v>
          </cell>
        </row>
        <row r="28">
          <cell r="C28">
            <v>249</v>
          </cell>
        </row>
        <row r="29">
          <cell r="C29">
            <v>230</v>
          </cell>
        </row>
        <row r="30">
          <cell r="C30">
            <v>153</v>
          </cell>
        </row>
        <row r="31">
          <cell r="C31">
            <v>238</v>
          </cell>
        </row>
        <row r="32">
          <cell r="C32">
            <v>275</v>
          </cell>
        </row>
        <row r="33">
          <cell r="C33">
            <v>346</v>
          </cell>
        </row>
        <row r="34">
          <cell r="C34">
            <v>261</v>
          </cell>
        </row>
        <row r="35">
          <cell r="C35">
            <v>311</v>
          </cell>
        </row>
        <row r="36">
          <cell r="C36">
            <v>151</v>
          </cell>
        </row>
        <row r="37">
          <cell r="C37">
            <v>232</v>
          </cell>
        </row>
        <row r="38">
          <cell r="C38">
            <v>169</v>
          </cell>
        </row>
        <row r="39">
          <cell r="C39">
            <v>126</v>
          </cell>
        </row>
        <row r="40">
          <cell r="C40">
            <v>140</v>
          </cell>
        </row>
        <row r="41">
          <cell r="C41">
            <v>311</v>
          </cell>
        </row>
        <row r="42">
          <cell r="C42">
            <v>309</v>
          </cell>
        </row>
        <row r="43">
          <cell r="C43">
            <v>383</v>
          </cell>
        </row>
        <row r="44">
          <cell r="C44">
            <v>213</v>
          </cell>
        </row>
        <row r="45">
          <cell r="C45">
            <v>228</v>
          </cell>
        </row>
        <row r="46">
          <cell r="C46">
            <v>207</v>
          </cell>
        </row>
        <row r="47">
          <cell r="C47">
            <v>332</v>
          </cell>
        </row>
        <row r="48">
          <cell r="C48">
            <v>266</v>
          </cell>
        </row>
        <row r="49">
          <cell r="C49">
            <v>283</v>
          </cell>
        </row>
        <row r="50">
          <cell r="C50">
            <v>174</v>
          </cell>
        </row>
        <row r="51">
          <cell r="C51">
            <v>199</v>
          </cell>
        </row>
        <row r="52">
          <cell r="C52">
            <v>193</v>
          </cell>
        </row>
        <row r="53">
          <cell r="C53">
            <v>150</v>
          </cell>
        </row>
        <row r="54">
          <cell r="C54">
            <v>119</v>
          </cell>
        </row>
        <row r="55">
          <cell r="C55">
            <v>199</v>
          </cell>
        </row>
        <row r="56">
          <cell r="C56">
            <v>147</v>
          </cell>
        </row>
        <row r="57">
          <cell r="C57">
            <v>151</v>
          </cell>
        </row>
        <row r="58">
          <cell r="C58">
            <v>155</v>
          </cell>
        </row>
        <row r="59">
          <cell r="C59">
            <v>218</v>
          </cell>
        </row>
        <row r="60">
          <cell r="C60">
            <v>187</v>
          </cell>
        </row>
        <row r="61">
          <cell r="C61">
            <v>197</v>
          </cell>
        </row>
        <row r="62">
          <cell r="C62">
            <v>191</v>
          </cell>
        </row>
        <row r="63">
          <cell r="C63">
            <v>208</v>
          </cell>
        </row>
        <row r="64">
          <cell r="C64">
            <v>207</v>
          </cell>
        </row>
        <row r="65">
          <cell r="C65">
            <v>260</v>
          </cell>
        </row>
        <row r="66">
          <cell r="C66">
            <v>169</v>
          </cell>
        </row>
        <row r="67">
          <cell r="C67">
            <v>245</v>
          </cell>
        </row>
        <row r="68">
          <cell r="C68">
            <v>168</v>
          </cell>
        </row>
        <row r="69">
          <cell r="C69">
            <v>252</v>
          </cell>
        </row>
      </sheetData>
      <sheetData sheetId="4">
        <row r="24">
          <cell r="C24">
            <v>37</v>
          </cell>
        </row>
        <row r="25">
          <cell r="C25">
            <v>33</v>
          </cell>
        </row>
        <row r="26">
          <cell r="C26">
            <v>25</v>
          </cell>
        </row>
        <row r="27">
          <cell r="C27">
            <v>23</v>
          </cell>
        </row>
        <row r="28">
          <cell r="C28">
            <v>58</v>
          </cell>
        </row>
        <row r="29">
          <cell r="C29">
            <v>26</v>
          </cell>
        </row>
        <row r="30">
          <cell r="C30">
            <v>13</v>
          </cell>
        </row>
        <row r="31">
          <cell r="C31">
            <v>17</v>
          </cell>
        </row>
        <row r="32">
          <cell r="C32">
            <v>24</v>
          </cell>
        </row>
        <row r="33">
          <cell r="C33">
            <v>29</v>
          </cell>
        </row>
        <row r="34">
          <cell r="C34">
            <v>15</v>
          </cell>
        </row>
        <row r="35">
          <cell r="C35">
            <v>25</v>
          </cell>
        </row>
        <row r="36">
          <cell r="C36">
            <v>13</v>
          </cell>
        </row>
        <row r="37">
          <cell r="C37">
            <v>13</v>
          </cell>
        </row>
        <row r="38">
          <cell r="C38">
            <v>8</v>
          </cell>
        </row>
        <row r="39">
          <cell r="C39">
            <v>4</v>
          </cell>
        </row>
        <row r="40">
          <cell r="C40">
            <v>8</v>
          </cell>
        </row>
        <row r="41">
          <cell r="C41">
            <v>26</v>
          </cell>
        </row>
        <row r="42">
          <cell r="C42">
            <v>29</v>
          </cell>
        </row>
        <row r="43">
          <cell r="C43">
            <v>34</v>
          </cell>
        </row>
        <row r="44">
          <cell r="C44">
            <v>19</v>
          </cell>
        </row>
        <row r="45">
          <cell r="C45">
            <v>13</v>
          </cell>
        </row>
        <row r="46">
          <cell r="C46">
            <v>9</v>
          </cell>
        </row>
        <row r="47">
          <cell r="C47">
            <v>21</v>
          </cell>
        </row>
        <row r="48">
          <cell r="C48">
            <v>19</v>
          </cell>
        </row>
        <row r="49">
          <cell r="C49">
            <v>19</v>
          </cell>
        </row>
        <row r="50">
          <cell r="C50">
            <v>6</v>
          </cell>
        </row>
        <row r="51">
          <cell r="C51">
            <v>11</v>
          </cell>
        </row>
        <row r="52">
          <cell r="C52">
            <v>10</v>
          </cell>
        </row>
        <row r="53">
          <cell r="C53">
            <v>8</v>
          </cell>
        </row>
        <row r="54">
          <cell r="C54">
            <v>11</v>
          </cell>
        </row>
        <row r="55">
          <cell r="C55">
            <v>13</v>
          </cell>
        </row>
        <row r="56">
          <cell r="C56">
            <v>19</v>
          </cell>
        </row>
        <row r="57">
          <cell r="C57">
            <v>10</v>
          </cell>
        </row>
        <row r="58">
          <cell r="C58">
            <v>18</v>
          </cell>
        </row>
        <row r="59">
          <cell r="C59">
            <v>30</v>
          </cell>
        </row>
        <row r="60">
          <cell r="C60">
            <v>18</v>
          </cell>
        </row>
        <row r="61">
          <cell r="C61">
            <v>29</v>
          </cell>
        </row>
        <row r="62">
          <cell r="C62">
            <v>16</v>
          </cell>
        </row>
        <row r="63">
          <cell r="C63">
            <v>10</v>
          </cell>
        </row>
        <row r="64">
          <cell r="C64">
            <v>16</v>
          </cell>
        </row>
        <row r="65">
          <cell r="C65">
            <v>16</v>
          </cell>
        </row>
        <row r="66">
          <cell r="C66">
            <v>11</v>
          </cell>
        </row>
        <row r="67">
          <cell r="C67">
            <v>20</v>
          </cell>
        </row>
        <row r="68">
          <cell r="C68">
            <v>14</v>
          </cell>
        </row>
        <row r="69">
          <cell r="C69">
            <v>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sampson1@bloomberg.net" TargetMode="External"/><Relationship Id="rId3" Type="http://schemas.openxmlformats.org/officeDocument/2006/relationships/hyperlink" Target="mailto:nathan.kirk@markit.com" TargetMode="External"/><Relationship Id="rId7" Type="http://schemas.openxmlformats.org/officeDocument/2006/relationships/hyperlink" Target="mailto:Kaivalya.Vishnu@fitchratings.com" TargetMode="External"/><Relationship Id="rId12" Type="http://schemas.openxmlformats.org/officeDocument/2006/relationships/drawing" Target="../drawings/drawing1.xml"/><Relationship Id="rId2" Type="http://schemas.openxmlformats.org/officeDocument/2006/relationships/hyperlink" Target="mailto:nathan.kirk@markit.com" TargetMode="External"/><Relationship Id="rId1" Type="http://schemas.openxmlformats.org/officeDocument/2006/relationships/hyperlink" Target="mailto:julia.tung@moodys.com" TargetMode="External"/><Relationship Id="rId6" Type="http://schemas.openxmlformats.org/officeDocument/2006/relationships/hyperlink" Target="mailto:kim_trepp@trepp.com" TargetMode="External"/><Relationship Id="rId11" Type="http://schemas.openxmlformats.org/officeDocument/2006/relationships/printerSettings" Target="../printerSettings/printerSettings1.bin"/><Relationship Id="rId5" Type="http://schemas.openxmlformats.org/officeDocument/2006/relationships/hyperlink" Target="mailto:kim_trepp@trepp.com" TargetMode="External"/><Relationship Id="rId10" Type="http://schemas.openxmlformats.org/officeDocument/2006/relationships/hyperlink" Target="mailto:msampson1@bloomberg.net" TargetMode="External"/><Relationship Id="rId4" Type="http://schemas.openxmlformats.org/officeDocument/2006/relationships/hyperlink" Target="mailto:renee.tourell@dealogic.com" TargetMode="External"/><Relationship Id="rId9" Type="http://schemas.openxmlformats.org/officeDocument/2006/relationships/hyperlink" Target="mailto:julia.tung@moodys.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0"/>
  <sheetViews>
    <sheetView tabSelected="1" workbookViewId="0">
      <selection activeCell="A34" sqref="A34"/>
    </sheetView>
  </sheetViews>
  <sheetFormatPr defaultColWidth="0" defaultRowHeight="12.75" x14ac:dyDescent="0.2"/>
  <cols>
    <col min="1" max="1" width="92.5703125" style="9" bestFit="1" customWidth="1"/>
    <col min="2" max="2" width="17" style="9" bestFit="1" customWidth="1"/>
    <col min="3" max="3" width="53.7109375" style="9" hidden="1" customWidth="1"/>
    <col min="4" max="4" width="13.28515625" style="9" hidden="1" customWidth="1"/>
    <col min="5" max="254" width="9.140625" style="9" hidden="1" customWidth="1"/>
    <col min="255" max="255" width="9.140625" style="10" hidden="1" customWidth="1"/>
    <col min="256" max="16384" width="5.140625" style="10" hidden="1"/>
  </cols>
  <sheetData>
    <row r="1" spans="1:254" s="9" customFormat="1" ht="45.75" customHeight="1" x14ac:dyDescent="0.2">
      <c r="A1" s="43" t="s">
        <v>262</v>
      </c>
      <c r="B1" s="43"/>
    </row>
    <row r="2" spans="1:254" ht="25.5" x14ac:dyDescent="0.35">
      <c r="A2" s="44" t="s">
        <v>309</v>
      </c>
      <c r="B2" s="44"/>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row>
    <row r="3" spans="1:254" ht="14.25" x14ac:dyDescent="0.2">
      <c r="A3" s="12"/>
      <c r="B3" s="8" t="s">
        <v>0</v>
      </c>
    </row>
    <row r="4" spans="1:254" ht="14.25" x14ac:dyDescent="0.2">
      <c r="A4" s="48" t="s">
        <v>1</v>
      </c>
      <c r="B4" s="13"/>
      <c r="C4" s="14"/>
    </row>
    <row r="5" spans="1:254" ht="15" x14ac:dyDescent="0.2">
      <c r="A5" s="17" t="s">
        <v>302</v>
      </c>
      <c r="B5" s="45">
        <v>1</v>
      </c>
      <c r="D5" s="15"/>
      <c r="E5" s="15"/>
      <c r="F5" s="16"/>
      <c r="G5" s="16"/>
      <c r="H5" s="16"/>
    </row>
    <row r="6" spans="1:254" ht="15" x14ac:dyDescent="0.2">
      <c r="A6" s="17" t="s">
        <v>294</v>
      </c>
      <c r="B6" s="46">
        <v>2</v>
      </c>
      <c r="D6" s="15"/>
      <c r="E6" s="15"/>
      <c r="F6" s="16"/>
      <c r="G6" s="16"/>
      <c r="H6" s="16"/>
    </row>
    <row r="7" spans="1:254" ht="15" x14ac:dyDescent="0.2">
      <c r="A7" s="17" t="s">
        <v>303</v>
      </c>
      <c r="B7" s="45">
        <v>3</v>
      </c>
      <c r="D7" s="15"/>
      <c r="E7" s="15"/>
      <c r="F7" s="16"/>
      <c r="G7" s="16"/>
      <c r="H7" s="16"/>
    </row>
    <row r="8" spans="1:254" ht="15" x14ac:dyDescent="0.2">
      <c r="A8" s="17" t="s">
        <v>295</v>
      </c>
      <c r="B8" s="45">
        <v>4</v>
      </c>
      <c r="D8" s="15"/>
      <c r="E8" s="15"/>
      <c r="F8" s="16"/>
      <c r="G8" s="16"/>
      <c r="H8" s="16"/>
    </row>
    <row r="9" spans="1:254" ht="15" x14ac:dyDescent="0.2">
      <c r="A9" s="17" t="s">
        <v>304</v>
      </c>
      <c r="B9" s="45">
        <v>5</v>
      </c>
      <c r="D9" s="15"/>
      <c r="E9" s="15"/>
      <c r="F9" s="16"/>
      <c r="G9" s="16"/>
      <c r="H9" s="16"/>
    </row>
    <row r="10" spans="1:254" ht="15" x14ac:dyDescent="0.2">
      <c r="A10" s="17" t="s">
        <v>296</v>
      </c>
      <c r="B10" s="45">
        <v>6</v>
      </c>
      <c r="D10" s="15"/>
      <c r="E10" s="15"/>
      <c r="F10" s="16"/>
      <c r="G10" s="16"/>
      <c r="H10" s="16"/>
    </row>
    <row r="11" spans="1:254" ht="15" x14ac:dyDescent="0.2">
      <c r="A11" s="17" t="s">
        <v>297</v>
      </c>
      <c r="B11" s="45">
        <v>6</v>
      </c>
      <c r="D11" s="15"/>
      <c r="E11" s="15"/>
      <c r="F11" s="16"/>
      <c r="G11" s="16"/>
      <c r="H11" s="16"/>
    </row>
    <row r="12" spans="1:254" ht="15" x14ac:dyDescent="0.2">
      <c r="A12" s="17" t="s">
        <v>298</v>
      </c>
      <c r="B12" s="45">
        <v>6</v>
      </c>
      <c r="D12" s="15"/>
      <c r="E12" s="15"/>
      <c r="F12" s="16"/>
      <c r="G12" s="16"/>
      <c r="H12" s="16"/>
    </row>
    <row r="13" spans="1:254" ht="15" x14ac:dyDescent="0.2">
      <c r="A13" s="8"/>
      <c r="B13" s="46"/>
      <c r="D13" s="15"/>
      <c r="E13" s="15"/>
      <c r="F13" s="16"/>
      <c r="G13" s="16"/>
      <c r="H13" s="16"/>
    </row>
    <row r="14" spans="1:254" ht="15" x14ac:dyDescent="0.2">
      <c r="A14" s="48" t="s">
        <v>289</v>
      </c>
      <c r="B14" s="47"/>
      <c r="D14" s="15"/>
      <c r="E14" s="15"/>
      <c r="F14" s="13"/>
      <c r="G14" s="13"/>
      <c r="H14" s="13"/>
    </row>
    <row r="15" spans="1:254" ht="14.25" x14ac:dyDescent="0.2">
      <c r="A15" s="17" t="s">
        <v>258</v>
      </c>
      <c r="B15" s="45">
        <v>7</v>
      </c>
    </row>
    <row r="16" spans="1:254" ht="14.25" x14ac:dyDescent="0.2">
      <c r="A16" s="17" t="s">
        <v>259</v>
      </c>
      <c r="B16" s="45">
        <v>8</v>
      </c>
    </row>
    <row r="17" spans="1:8" ht="14.25" x14ac:dyDescent="0.2">
      <c r="A17" s="17" t="s">
        <v>290</v>
      </c>
      <c r="B17" s="45">
        <v>9</v>
      </c>
    </row>
    <row r="18" spans="1:8" ht="14.25" x14ac:dyDescent="0.2">
      <c r="A18" s="17" t="s">
        <v>291</v>
      </c>
      <c r="B18" s="45">
        <v>10</v>
      </c>
    </row>
    <row r="19" spans="1:8" ht="15" x14ac:dyDescent="0.2">
      <c r="A19" s="17" t="s">
        <v>292</v>
      </c>
      <c r="B19" s="45">
        <v>11</v>
      </c>
      <c r="D19" s="15"/>
      <c r="E19" s="15"/>
      <c r="F19" s="16"/>
      <c r="G19" s="16"/>
      <c r="H19" s="16"/>
    </row>
    <row r="20" spans="1:8" ht="15" x14ac:dyDescent="0.2">
      <c r="A20" s="17" t="s">
        <v>293</v>
      </c>
      <c r="B20" s="45">
        <v>12</v>
      </c>
      <c r="D20" s="15"/>
      <c r="E20" s="15"/>
      <c r="F20" s="16"/>
      <c r="G20" s="16"/>
      <c r="H20" s="16"/>
    </row>
    <row r="21" spans="1:8" ht="15" x14ac:dyDescent="0.2">
      <c r="A21" s="11"/>
      <c r="B21" s="47"/>
      <c r="D21" s="15"/>
      <c r="E21" s="15"/>
      <c r="F21" s="16"/>
      <c r="G21" s="16"/>
      <c r="H21" s="16"/>
    </row>
    <row r="22" spans="1:8" ht="15" x14ac:dyDescent="0.2">
      <c r="A22" s="48" t="s">
        <v>6</v>
      </c>
      <c r="B22" s="47"/>
      <c r="D22" s="15"/>
      <c r="E22" s="15"/>
      <c r="F22" s="16"/>
      <c r="G22" s="16"/>
      <c r="H22" s="16"/>
    </row>
    <row r="23" spans="1:8" ht="15" x14ac:dyDescent="0.2">
      <c r="A23" s="17" t="s">
        <v>4</v>
      </c>
      <c r="B23" s="45">
        <v>13</v>
      </c>
      <c r="D23" s="15"/>
      <c r="E23" s="15"/>
      <c r="F23" s="16"/>
      <c r="G23" s="16"/>
      <c r="H23" s="16"/>
    </row>
    <row r="24" spans="1:8" ht="15" x14ac:dyDescent="0.2">
      <c r="A24" s="17" t="s">
        <v>261</v>
      </c>
      <c r="B24" s="45">
        <v>14</v>
      </c>
      <c r="D24" s="15"/>
      <c r="E24" s="15"/>
      <c r="F24" s="16"/>
      <c r="G24" s="16"/>
      <c r="H24" s="16"/>
    </row>
    <row r="25" spans="1:8" ht="15" x14ac:dyDescent="0.2">
      <c r="A25" s="17" t="s">
        <v>263</v>
      </c>
      <c r="B25" s="45">
        <v>14</v>
      </c>
      <c r="D25" s="15"/>
      <c r="E25" s="15"/>
      <c r="F25" s="16"/>
      <c r="G25" s="16"/>
      <c r="H25" s="16"/>
    </row>
    <row r="26" spans="1:8" x14ac:dyDescent="0.2">
      <c r="A26" s="11"/>
      <c r="B26" s="46"/>
    </row>
    <row r="27" spans="1:8" ht="14.25" x14ac:dyDescent="0.2">
      <c r="A27" s="48" t="s">
        <v>5</v>
      </c>
      <c r="B27" s="47"/>
    </row>
    <row r="28" spans="1:8" ht="14.25" x14ac:dyDescent="0.2">
      <c r="A28" s="17" t="s">
        <v>7</v>
      </c>
      <c r="B28" s="45">
        <v>15</v>
      </c>
    </row>
    <row r="29" spans="1:8" ht="14.25" x14ac:dyDescent="0.2">
      <c r="A29" s="17" t="s">
        <v>8</v>
      </c>
      <c r="B29" s="45">
        <v>16</v>
      </c>
    </row>
    <row r="30" spans="1:8" ht="14.25" x14ac:dyDescent="0.2">
      <c r="A30" s="17" t="s">
        <v>9</v>
      </c>
      <c r="B30" s="45">
        <v>16</v>
      </c>
    </row>
    <row r="31" spans="1:8" ht="14.25" x14ac:dyDescent="0.2">
      <c r="A31" s="17" t="s">
        <v>10</v>
      </c>
      <c r="B31" s="45">
        <v>16</v>
      </c>
    </row>
    <row r="32" spans="1:8" ht="14.25" x14ac:dyDescent="0.2">
      <c r="A32" s="17" t="s">
        <v>11</v>
      </c>
      <c r="B32" s="45">
        <v>16</v>
      </c>
    </row>
    <row r="33" spans="1:2" ht="14.25" x14ac:dyDescent="0.2">
      <c r="A33" s="17" t="s">
        <v>12</v>
      </c>
      <c r="B33" s="45">
        <v>16</v>
      </c>
    </row>
    <row r="34" spans="1:2" x14ac:dyDescent="0.2">
      <c r="A34" s="11"/>
      <c r="B34" s="8"/>
    </row>
    <row r="35" spans="1:2" x14ac:dyDescent="0.2">
      <c r="A35" s="11"/>
      <c r="B35" s="8"/>
    </row>
    <row r="36" spans="1:2" x14ac:dyDescent="0.2">
      <c r="A36" s="11"/>
      <c r="B36" s="8"/>
    </row>
    <row r="37" spans="1:2" x14ac:dyDescent="0.2">
      <c r="A37" s="11"/>
      <c r="B37" s="8"/>
    </row>
    <row r="40" spans="1:2" ht="51" customHeight="1" x14ac:dyDescent="0.2">
      <c r="A40" s="39" t="s">
        <v>305</v>
      </c>
      <c r="B40" s="39"/>
    </row>
  </sheetData>
  <mergeCells count="3">
    <mergeCell ref="A2:B2"/>
    <mergeCell ref="A40:B40"/>
    <mergeCell ref="A1:B1"/>
  </mergeCells>
  <hyperlinks>
    <hyperlink ref="D24" r:id="rId1" display="julia.tung@moodys.com"/>
    <hyperlink ref="D31" r:id="rId2" display="nathan.kirk@markit.com"/>
    <hyperlink ref="D34" r:id="rId3" display="nathan.kirk@markit.com"/>
    <hyperlink ref="D11" r:id="rId4" display="renee.tourell@dealogic.com"/>
    <hyperlink ref="D27" r:id="rId5" display="kim_trepp@trepp.com"/>
    <hyperlink ref="D28" r:id="rId6" display="kim_trepp@trepp.com"/>
    <hyperlink ref="D23" r:id="rId7" display="Kaivalya.Vishnu@fitchratings.com"/>
    <hyperlink ref="D15" r:id="rId8" display="msampson1@bloomberg.net"/>
    <hyperlink ref="D19" r:id="rId9" display="julia.tung@moodys.com"/>
    <hyperlink ref="D17" r:id="rId10" display="msampson1@bloomberg.net"/>
    <hyperlink ref="B5" location="'1'!A1" display="'1'!A1"/>
    <hyperlink ref="B6" location="'2'!A1" display="'2'!A1"/>
    <hyperlink ref="B15" location="'7'!A1" display="'7'!A1"/>
    <hyperlink ref="B23" location="'13'!A1" display="'13'!A1"/>
    <hyperlink ref="B28" location="'15'!A1" display="'15'!A1"/>
    <hyperlink ref="B29" location="'16'!A1" display="'16'!A1"/>
    <hyperlink ref="B24" location="'14'!A1" display="'14'!A1"/>
    <hyperlink ref="B9" location="'5'!A1" display="'5'!A1"/>
    <hyperlink ref="B11" location="'6'!A1" display="'6'!A1"/>
    <hyperlink ref="B10" location="'6'!A1" display="'6'!A1"/>
    <hyperlink ref="B8" location="'4'!A1" display="'4'!A1"/>
    <hyperlink ref="B7" location="'3'!A1" display="'3'!A1"/>
    <hyperlink ref="B19" location="'13'!A1" display="'13'!A1"/>
    <hyperlink ref="B16" location="'8'!A1" display="'8'!A1"/>
    <hyperlink ref="B17" location="'11'!A1" display="'11'!A1"/>
    <hyperlink ref="B18" location="'12'!A1" display="'12'!A1"/>
    <hyperlink ref="B20" location="'14'!A1" display="'14'!A1"/>
    <hyperlink ref="B25" location="'14'!A1" display="'14'!A1"/>
    <hyperlink ref="B30:B33" location="'18'!A1" display="'18'!A1"/>
    <hyperlink ref="B30" location="'16'!A1" display="'16'!A1"/>
    <hyperlink ref="B31" location="'16'!A1" display="'16'!A1"/>
    <hyperlink ref="B32" location="'16'!A1" display="'16'!A1"/>
    <hyperlink ref="B33" location="'16'!A1" display="'16'!A1"/>
    <hyperlink ref="B12" location="'6'!A1" display="'6'!A1"/>
  </hyperlinks>
  <pageMargins left="0.7" right="0.7" top="0.75" bottom="0.75" header="0.3" footer="0.3"/>
  <pageSetup paperSize="9"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workbookViewId="0">
      <pane xSplit="1" ySplit="6" topLeftCell="B7" activePane="bottomRight" state="frozen"/>
      <selection pane="topRight" activeCell="B1" sqref="B1"/>
      <selection pane="bottomLeft" activeCell="A7" sqref="A7"/>
      <selection pane="bottomRight" activeCell="E17" sqref="E17"/>
    </sheetView>
  </sheetViews>
  <sheetFormatPr defaultRowHeight="15" x14ac:dyDescent="0.25"/>
  <cols>
    <col min="1" max="30" width="9.140625" style="20"/>
    <col min="31" max="31" width="12" style="20" bestFit="1" customWidth="1"/>
    <col min="32" max="16384" width="9.140625" style="20"/>
  </cols>
  <sheetData>
    <row r="1" spans="1:31" x14ac:dyDescent="0.25">
      <c r="D1" s="1" t="s">
        <v>286</v>
      </c>
    </row>
    <row r="2" spans="1:31" x14ac:dyDescent="0.25">
      <c r="D2" s="2"/>
    </row>
    <row r="3" spans="1:31" x14ac:dyDescent="0.25">
      <c r="D3" s="1" t="s">
        <v>300</v>
      </c>
    </row>
    <row r="4" spans="1:31" x14ac:dyDescent="0.25">
      <c r="D4" s="1" t="s">
        <v>222</v>
      </c>
    </row>
    <row r="6" spans="1:31" ht="22.5" x14ac:dyDescent="0.25">
      <c r="B6" s="24" t="s">
        <v>87</v>
      </c>
      <c r="C6" s="24" t="s">
        <v>88</v>
      </c>
      <c r="D6" s="24" t="s">
        <v>89</v>
      </c>
      <c r="E6" s="24" t="s">
        <v>90</v>
      </c>
      <c r="F6" s="24" t="s">
        <v>91</v>
      </c>
      <c r="G6" s="24" t="s">
        <v>92</v>
      </c>
      <c r="H6" s="24" t="s">
        <v>93</v>
      </c>
      <c r="I6" s="24" t="s">
        <v>94</v>
      </c>
      <c r="J6" s="24" t="s">
        <v>95</v>
      </c>
      <c r="K6" s="24" t="s">
        <v>96</v>
      </c>
      <c r="L6" s="24" t="s">
        <v>97</v>
      </c>
      <c r="M6" s="24" t="s">
        <v>98</v>
      </c>
      <c r="N6" s="24" t="s">
        <v>99</v>
      </c>
      <c r="O6" s="24" t="s">
        <v>100</v>
      </c>
      <c r="P6" s="24" t="s">
        <v>101</v>
      </c>
      <c r="Q6" s="24" t="s">
        <v>102</v>
      </c>
      <c r="R6" s="24" t="s">
        <v>103</v>
      </c>
      <c r="S6" s="24" t="s">
        <v>104</v>
      </c>
      <c r="T6" s="24" t="s">
        <v>105</v>
      </c>
      <c r="U6" s="24" t="s">
        <v>106</v>
      </c>
      <c r="V6" s="24" t="s">
        <v>107</v>
      </c>
      <c r="W6" s="24" t="s">
        <v>108</v>
      </c>
      <c r="X6" s="24" t="s">
        <v>109</v>
      </c>
      <c r="Y6" s="24" t="s">
        <v>110</v>
      </c>
      <c r="Z6" s="24" t="s">
        <v>111</v>
      </c>
      <c r="AA6" s="24" t="s">
        <v>112</v>
      </c>
      <c r="AB6" s="24" t="s">
        <v>113</v>
      </c>
      <c r="AC6" s="24" t="s">
        <v>268</v>
      </c>
      <c r="AD6" s="24" t="s">
        <v>114</v>
      </c>
      <c r="AE6" s="21" t="s">
        <v>119</v>
      </c>
    </row>
    <row r="7" spans="1:31" x14ac:dyDescent="0.25">
      <c r="A7" s="25" t="s">
        <v>146</v>
      </c>
      <c r="B7" s="18">
        <v>772.59</v>
      </c>
      <c r="C7" s="18">
        <v>5446.37</v>
      </c>
      <c r="D7" s="18">
        <v>40.26</v>
      </c>
      <c r="E7" s="18">
        <v>0</v>
      </c>
      <c r="F7" s="18">
        <v>16.36</v>
      </c>
      <c r="G7" s="18">
        <v>180.32</v>
      </c>
      <c r="H7" s="18">
        <v>497.19</v>
      </c>
      <c r="I7" s="18">
        <v>3.6</v>
      </c>
      <c r="J7" s="18">
        <v>2233.19</v>
      </c>
      <c r="K7" s="18">
        <v>100791.16</v>
      </c>
      <c r="L7" s="18">
        <v>24251.25</v>
      </c>
      <c r="M7" s="18">
        <v>567.41999999999996</v>
      </c>
      <c r="N7" s="18">
        <v>192.93</v>
      </c>
      <c r="O7" s="18">
        <v>773.76</v>
      </c>
      <c r="P7" s="18">
        <v>24100.799999999999</v>
      </c>
      <c r="Q7" s="18">
        <v>7.0000000000000007E-2</v>
      </c>
      <c r="R7" s="18">
        <v>47.08</v>
      </c>
      <c r="S7" s="18">
        <v>729.19</v>
      </c>
      <c r="T7" s="18"/>
      <c r="U7" s="18">
        <v>24789.33</v>
      </c>
      <c r="V7" s="18">
        <v>575.84</v>
      </c>
      <c r="W7" s="18">
        <v>2774.3</v>
      </c>
      <c r="X7" s="18">
        <v>16.079999999999998</v>
      </c>
      <c r="Y7" s="18">
        <v>7.74</v>
      </c>
      <c r="Z7" s="18">
        <v>0</v>
      </c>
      <c r="AA7" s="18">
        <v>10917.77</v>
      </c>
      <c r="AB7" s="18">
        <v>3400.51</v>
      </c>
      <c r="AC7" s="18">
        <v>3231.53</v>
      </c>
      <c r="AD7" s="18">
        <v>250574.74</v>
      </c>
      <c r="AE7" s="19">
        <v>456931.36</v>
      </c>
    </row>
    <row r="8" spans="1:31" x14ac:dyDescent="0.25">
      <c r="A8" s="25" t="s">
        <v>147</v>
      </c>
      <c r="B8" s="18">
        <v>994.39</v>
      </c>
      <c r="C8" s="18">
        <v>1879.95</v>
      </c>
      <c r="D8" s="18">
        <v>121.1</v>
      </c>
      <c r="E8" s="18">
        <v>47.99</v>
      </c>
      <c r="F8" s="18">
        <v>185.98</v>
      </c>
      <c r="G8" s="18">
        <v>82.81</v>
      </c>
      <c r="H8" s="18">
        <v>2264.1</v>
      </c>
      <c r="I8" s="18">
        <v>0</v>
      </c>
      <c r="J8" s="18">
        <v>5832.18</v>
      </c>
      <c r="K8" s="18">
        <v>32370.48</v>
      </c>
      <c r="L8" s="18">
        <v>40611.29</v>
      </c>
      <c r="M8" s="18">
        <v>3288.18</v>
      </c>
      <c r="N8" s="18">
        <v>365.63</v>
      </c>
      <c r="O8" s="18">
        <v>236.59</v>
      </c>
      <c r="P8" s="18">
        <v>11377.66</v>
      </c>
      <c r="Q8" s="18">
        <v>2.34</v>
      </c>
      <c r="R8" s="18">
        <v>144.03</v>
      </c>
      <c r="S8" s="18">
        <v>1003.28</v>
      </c>
      <c r="T8" s="18">
        <v>0</v>
      </c>
      <c r="U8" s="18">
        <v>18781.68</v>
      </c>
      <c r="V8" s="18">
        <v>264.81</v>
      </c>
      <c r="W8" s="18">
        <v>10079.790000000001</v>
      </c>
      <c r="X8" s="18">
        <v>58.65</v>
      </c>
      <c r="Y8" s="18">
        <v>32.4</v>
      </c>
      <c r="Z8" s="18">
        <v>10.97</v>
      </c>
      <c r="AA8" s="18">
        <v>5152.53</v>
      </c>
      <c r="AB8" s="18">
        <v>10302.200000000001</v>
      </c>
      <c r="AC8" s="18">
        <v>5260.42</v>
      </c>
      <c r="AD8" s="18">
        <v>94942.98</v>
      </c>
      <c r="AE8" s="19">
        <v>245694.41</v>
      </c>
    </row>
    <row r="9" spans="1:31" x14ac:dyDescent="0.25">
      <c r="A9" s="25" t="s">
        <v>148</v>
      </c>
      <c r="B9" s="18">
        <v>3058.19</v>
      </c>
      <c r="C9" s="18">
        <v>5485.72</v>
      </c>
      <c r="D9" s="18">
        <v>54.42</v>
      </c>
      <c r="E9" s="18"/>
      <c r="F9" s="18">
        <v>37.9</v>
      </c>
      <c r="G9" s="18">
        <v>85.78</v>
      </c>
      <c r="H9" s="18">
        <v>1737.55</v>
      </c>
      <c r="I9" s="18">
        <v>13.87</v>
      </c>
      <c r="J9" s="18">
        <v>5462.57</v>
      </c>
      <c r="K9" s="18">
        <v>111068.45</v>
      </c>
      <c r="L9" s="18">
        <v>37038.47</v>
      </c>
      <c r="M9" s="18">
        <v>4316.6000000000004</v>
      </c>
      <c r="N9" s="18">
        <v>218.79</v>
      </c>
      <c r="O9" s="18">
        <v>1585.97</v>
      </c>
      <c r="P9" s="18">
        <v>31986.02</v>
      </c>
      <c r="Q9" s="18">
        <v>4.37</v>
      </c>
      <c r="R9" s="18"/>
      <c r="S9" s="18">
        <v>8252.57</v>
      </c>
      <c r="T9" s="18"/>
      <c r="U9" s="18">
        <v>39384.65</v>
      </c>
      <c r="V9" s="18">
        <v>365.62</v>
      </c>
      <c r="W9" s="18">
        <v>1543.89</v>
      </c>
      <c r="X9" s="18">
        <v>2.94</v>
      </c>
      <c r="Y9" s="18">
        <v>71.08</v>
      </c>
      <c r="Z9" s="18">
        <v>11.38</v>
      </c>
      <c r="AA9" s="18">
        <v>16739.78</v>
      </c>
      <c r="AB9" s="18">
        <v>3642.37</v>
      </c>
      <c r="AC9" s="18">
        <v>5143.16</v>
      </c>
      <c r="AD9" s="18">
        <v>96916.45</v>
      </c>
      <c r="AE9" s="19">
        <v>374228.57</v>
      </c>
    </row>
    <row r="10" spans="1:31" x14ac:dyDescent="0.25">
      <c r="A10" s="25" t="s">
        <v>149</v>
      </c>
      <c r="B10" s="18">
        <v>950.82</v>
      </c>
      <c r="C10" s="18">
        <v>4179.5600000000004</v>
      </c>
      <c r="D10" s="18">
        <v>484.67</v>
      </c>
      <c r="E10" s="18">
        <v>21.53</v>
      </c>
      <c r="F10" s="18">
        <v>8.0399999999999991</v>
      </c>
      <c r="G10" s="18">
        <v>24.99</v>
      </c>
      <c r="H10" s="18">
        <v>4833.3900000000003</v>
      </c>
      <c r="I10" s="18">
        <v>1.51</v>
      </c>
      <c r="J10" s="18">
        <v>3488.8</v>
      </c>
      <c r="K10" s="18">
        <v>17846.78</v>
      </c>
      <c r="L10" s="18">
        <v>32964.03</v>
      </c>
      <c r="M10" s="18">
        <v>1747.22</v>
      </c>
      <c r="N10" s="18">
        <v>64.06</v>
      </c>
      <c r="O10" s="18">
        <v>992.31</v>
      </c>
      <c r="P10" s="18">
        <v>36533.279999999999</v>
      </c>
      <c r="Q10" s="18">
        <v>12.77</v>
      </c>
      <c r="R10" s="18">
        <v>4.05</v>
      </c>
      <c r="S10" s="18">
        <v>943.14</v>
      </c>
      <c r="T10" s="18"/>
      <c r="U10" s="18">
        <v>3436.34</v>
      </c>
      <c r="V10" s="18">
        <v>856.76</v>
      </c>
      <c r="W10" s="18">
        <v>941.49</v>
      </c>
      <c r="X10" s="18">
        <v>15.55</v>
      </c>
      <c r="Y10" s="18">
        <v>0</v>
      </c>
      <c r="Z10" s="18">
        <v>72.37</v>
      </c>
      <c r="AA10" s="18">
        <v>3423.29</v>
      </c>
      <c r="AB10" s="18">
        <v>10028.91</v>
      </c>
      <c r="AC10" s="18">
        <v>9941.51</v>
      </c>
      <c r="AD10" s="18">
        <v>175111.69</v>
      </c>
      <c r="AE10" s="19">
        <v>308928.86</v>
      </c>
    </row>
    <row r="11" spans="1:31" x14ac:dyDescent="0.25">
      <c r="A11" s="25" t="s">
        <v>150</v>
      </c>
      <c r="B11" s="18">
        <v>1279.54</v>
      </c>
      <c r="C11" s="18">
        <v>3212.2</v>
      </c>
      <c r="D11" s="18">
        <v>4.3499999999999996</v>
      </c>
      <c r="E11" s="18">
        <v>49.64</v>
      </c>
      <c r="F11" s="18">
        <v>114.2</v>
      </c>
      <c r="G11" s="18">
        <v>61.3</v>
      </c>
      <c r="H11" s="18">
        <v>8386.7099999999991</v>
      </c>
      <c r="I11" s="18">
        <v>3.72</v>
      </c>
      <c r="J11" s="18">
        <v>2239.4699999999998</v>
      </c>
      <c r="K11" s="18">
        <v>33564.36</v>
      </c>
      <c r="L11" s="18">
        <v>22115.29</v>
      </c>
      <c r="M11" s="18">
        <v>191.85</v>
      </c>
      <c r="N11" s="18">
        <v>27.17</v>
      </c>
      <c r="O11" s="18">
        <v>1106.1099999999999</v>
      </c>
      <c r="P11" s="18">
        <v>25706.28</v>
      </c>
      <c r="Q11" s="18">
        <v>36.65</v>
      </c>
      <c r="R11" s="18">
        <v>1.64</v>
      </c>
      <c r="S11" s="18">
        <v>822.7</v>
      </c>
      <c r="T11" s="18"/>
      <c r="U11" s="18">
        <v>4376.43</v>
      </c>
      <c r="V11" s="18">
        <v>455.32</v>
      </c>
      <c r="W11" s="18">
        <v>622.83000000000004</v>
      </c>
      <c r="X11" s="18">
        <v>0.11</v>
      </c>
      <c r="Y11" s="18">
        <v>0</v>
      </c>
      <c r="Z11" s="18">
        <v>10.71</v>
      </c>
      <c r="AA11" s="18">
        <v>5112.09</v>
      </c>
      <c r="AB11" s="18">
        <v>4336.8599999999997</v>
      </c>
      <c r="AC11" s="18">
        <v>2322.0100000000002</v>
      </c>
      <c r="AD11" s="18">
        <v>65430.76</v>
      </c>
      <c r="AE11" s="19">
        <v>181590.28</v>
      </c>
    </row>
    <row r="12" spans="1:31" x14ac:dyDescent="0.25">
      <c r="A12" s="25" t="s">
        <v>151</v>
      </c>
      <c r="B12" s="18">
        <v>730.55</v>
      </c>
      <c r="C12" s="18">
        <v>9712.92</v>
      </c>
      <c r="D12" s="18">
        <v>41.08</v>
      </c>
      <c r="E12" s="18">
        <v>22.96</v>
      </c>
      <c r="F12" s="18">
        <v>40.590000000000003</v>
      </c>
      <c r="G12" s="18">
        <v>21.19</v>
      </c>
      <c r="H12" s="18">
        <v>1528.82</v>
      </c>
      <c r="I12" s="18">
        <v>4.9000000000000004</v>
      </c>
      <c r="J12" s="18">
        <v>1594.32</v>
      </c>
      <c r="K12" s="18">
        <v>11465.57</v>
      </c>
      <c r="L12" s="18">
        <v>9214.15</v>
      </c>
      <c r="M12" s="18">
        <v>636.62</v>
      </c>
      <c r="N12" s="18">
        <v>48.78</v>
      </c>
      <c r="O12" s="18">
        <v>740.11</v>
      </c>
      <c r="P12" s="18">
        <v>10428.18</v>
      </c>
      <c r="Q12" s="18">
        <v>0</v>
      </c>
      <c r="R12" s="18">
        <v>0.35</v>
      </c>
      <c r="S12" s="18">
        <v>121.79</v>
      </c>
      <c r="T12" s="18"/>
      <c r="U12" s="18">
        <v>6307.85</v>
      </c>
      <c r="V12" s="18">
        <v>147.76</v>
      </c>
      <c r="W12" s="18">
        <v>1922.64</v>
      </c>
      <c r="X12" s="18">
        <v>4.88</v>
      </c>
      <c r="Y12" s="18">
        <v>13.36</v>
      </c>
      <c r="Z12" s="18">
        <v>26.6</v>
      </c>
      <c r="AA12" s="18">
        <v>5913.48</v>
      </c>
      <c r="AB12" s="18">
        <v>9925.64</v>
      </c>
      <c r="AC12" s="18">
        <v>6857.82</v>
      </c>
      <c r="AD12" s="18">
        <v>37752.26</v>
      </c>
      <c r="AE12" s="19">
        <v>115225.17</v>
      </c>
    </row>
    <row r="13" spans="1:31" x14ac:dyDescent="0.25">
      <c r="A13" s="25" t="s">
        <v>152</v>
      </c>
      <c r="B13" s="18">
        <v>1044.27</v>
      </c>
      <c r="C13" s="18">
        <v>979.49</v>
      </c>
      <c r="D13" s="18">
        <v>102.87</v>
      </c>
      <c r="E13" s="18">
        <v>69.709999999999994</v>
      </c>
      <c r="F13" s="18">
        <v>39.74</v>
      </c>
      <c r="G13" s="18">
        <v>10.029999999999999</v>
      </c>
      <c r="H13" s="18">
        <v>756.6</v>
      </c>
      <c r="I13" s="18">
        <v>79.41</v>
      </c>
      <c r="J13" s="18">
        <v>3229.43</v>
      </c>
      <c r="K13" s="18">
        <v>31449.34</v>
      </c>
      <c r="L13" s="18">
        <v>37128.639999999999</v>
      </c>
      <c r="M13" s="18">
        <v>260.02999999999997</v>
      </c>
      <c r="N13" s="18">
        <v>105.85</v>
      </c>
      <c r="O13" s="18">
        <v>880.72</v>
      </c>
      <c r="P13" s="18">
        <v>25535.759999999998</v>
      </c>
      <c r="Q13" s="18">
        <v>23.13</v>
      </c>
      <c r="R13" s="18">
        <v>29.74</v>
      </c>
      <c r="S13" s="18">
        <v>302.33</v>
      </c>
      <c r="T13" s="18">
        <v>47</v>
      </c>
      <c r="U13" s="18">
        <v>4725.3</v>
      </c>
      <c r="V13" s="18">
        <v>157.28</v>
      </c>
      <c r="W13" s="18">
        <v>739.82</v>
      </c>
      <c r="X13" s="18">
        <v>3.16</v>
      </c>
      <c r="Y13" s="18">
        <v>343.93</v>
      </c>
      <c r="Z13" s="18">
        <v>54.32</v>
      </c>
      <c r="AA13" s="18">
        <v>6443.71</v>
      </c>
      <c r="AB13" s="18">
        <v>4981.29</v>
      </c>
      <c r="AC13" s="18">
        <v>2289.04</v>
      </c>
      <c r="AD13" s="18">
        <v>45089.97</v>
      </c>
      <c r="AE13" s="19">
        <v>166901.88</v>
      </c>
    </row>
    <row r="14" spans="1:31" x14ac:dyDescent="0.25">
      <c r="A14" s="25" t="s">
        <v>153</v>
      </c>
      <c r="B14" s="18">
        <v>540.9</v>
      </c>
      <c r="C14" s="18">
        <v>3485.85</v>
      </c>
      <c r="D14" s="18">
        <v>56.3</v>
      </c>
      <c r="E14" s="18">
        <v>8.68</v>
      </c>
      <c r="F14" s="18">
        <v>15.2</v>
      </c>
      <c r="G14" s="18">
        <v>261.26</v>
      </c>
      <c r="H14" s="18">
        <v>370.47</v>
      </c>
      <c r="I14" s="18">
        <v>2.73</v>
      </c>
      <c r="J14" s="18">
        <v>5871.71</v>
      </c>
      <c r="K14" s="18">
        <v>28038.59</v>
      </c>
      <c r="L14" s="18">
        <v>10992.71</v>
      </c>
      <c r="M14" s="18">
        <v>872.93</v>
      </c>
      <c r="N14" s="18">
        <v>976.91</v>
      </c>
      <c r="O14" s="18">
        <v>3382.17</v>
      </c>
      <c r="P14" s="18">
        <v>8233.8799999999992</v>
      </c>
      <c r="Q14" s="18">
        <v>9.36</v>
      </c>
      <c r="R14" s="18">
        <v>0.8</v>
      </c>
      <c r="S14" s="18">
        <v>168.87</v>
      </c>
      <c r="T14" s="18"/>
      <c r="U14" s="18">
        <v>6715.9</v>
      </c>
      <c r="V14" s="18">
        <v>564.09</v>
      </c>
      <c r="W14" s="18">
        <v>1100.8399999999999</v>
      </c>
      <c r="X14" s="18">
        <v>27.89</v>
      </c>
      <c r="Y14" s="18">
        <v>40.15</v>
      </c>
      <c r="Z14" s="18">
        <v>41.3</v>
      </c>
      <c r="AA14" s="18">
        <v>3027.43</v>
      </c>
      <c r="AB14" s="18">
        <v>2275.66</v>
      </c>
      <c r="AC14" s="18">
        <v>1772.25</v>
      </c>
      <c r="AD14" s="18">
        <v>34925.85</v>
      </c>
      <c r="AE14" s="19">
        <v>113780.69</v>
      </c>
    </row>
    <row r="15" spans="1:31" x14ac:dyDescent="0.25">
      <c r="A15" s="25" t="s">
        <v>154</v>
      </c>
      <c r="B15" s="18">
        <v>211.41</v>
      </c>
      <c r="C15" s="18">
        <v>2241.65</v>
      </c>
      <c r="D15" s="18">
        <v>55.31</v>
      </c>
      <c r="E15" s="18">
        <v>31.82</v>
      </c>
      <c r="F15" s="18">
        <v>12.7</v>
      </c>
      <c r="G15" s="18">
        <v>563.70000000000005</v>
      </c>
      <c r="H15" s="18">
        <v>596.61</v>
      </c>
      <c r="I15" s="18">
        <v>1.31</v>
      </c>
      <c r="J15" s="18">
        <v>4096.6000000000004</v>
      </c>
      <c r="K15" s="18">
        <v>17149.12</v>
      </c>
      <c r="L15" s="18">
        <v>29961.11</v>
      </c>
      <c r="M15" s="18">
        <v>941.88</v>
      </c>
      <c r="N15" s="18">
        <v>36.89</v>
      </c>
      <c r="O15" s="18">
        <v>186.6</v>
      </c>
      <c r="P15" s="18">
        <v>9991.02</v>
      </c>
      <c r="Q15" s="18">
        <v>0</v>
      </c>
      <c r="R15" s="18">
        <v>4.84</v>
      </c>
      <c r="S15" s="18">
        <v>663.01</v>
      </c>
      <c r="T15" s="18"/>
      <c r="U15" s="18">
        <v>8560.77</v>
      </c>
      <c r="V15" s="18">
        <v>388.42</v>
      </c>
      <c r="W15" s="18">
        <v>2086.2199999999998</v>
      </c>
      <c r="X15" s="18">
        <v>7.21</v>
      </c>
      <c r="Y15" s="18">
        <v>16.7</v>
      </c>
      <c r="Z15" s="18">
        <v>4.97</v>
      </c>
      <c r="AA15" s="18">
        <v>1627.61</v>
      </c>
      <c r="AB15" s="18">
        <v>9885.94</v>
      </c>
      <c r="AC15" s="18">
        <v>3924.36</v>
      </c>
      <c r="AD15" s="18">
        <v>22470.45</v>
      </c>
      <c r="AE15" s="19">
        <v>115718.21</v>
      </c>
    </row>
    <row r="16" spans="1:31" x14ac:dyDescent="0.25">
      <c r="A16" s="25" t="s">
        <v>155</v>
      </c>
      <c r="B16" s="18">
        <v>1710.08</v>
      </c>
      <c r="C16" s="18">
        <v>2547.71</v>
      </c>
      <c r="D16" s="18">
        <v>18.350000000000001</v>
      </c>
      <c r="E16" s="18">
        <v>33.369999999999997</v>
      </c>
      <c r="F16" s="18">
        <v>44.74</v>
      </c>
      <c r="G16" s="18">
        <v>164.39</v>
      </c>
      <c r="H16" s="18">
        <v>948.57</v>
      </c>
      <c r="I16" s="18">
        <v>0.55000000000000004</v>
      </c>
      <c r="J16" s="18">
        <v>953.89</v>
      </c>
      <c r="K16" s="18">
        <v>10810.07</v>
      </c>
      <c r="L16" s="18">
        <v>50861.919999999998</v>
      </c>
      <c r="M16" s="18">
        <v>254.28</v>
      </c>
      <c r="N16" s="18">
        <v>46.88</v>
      </c>
      <c r="O16" s="18">
        <v>853.34</v>
      </c>
      <c r="P16" s="18">
        <v>28078.959999999999</v>
      </c>
      <c r="Q16" s="18">
        <v>37.36</v>
      </c>
      <c r="R16" s="18">
        <v>3.39</v>
      </c>
      <c r="S16" s="18">
        <v>0</v>
      </c>
      <c r="T16" s="18">
        <v>96</v>
      </c>
      <c r="U16" s="18">
        <v>11845.56</v>
      </c>
      <c r="V16" s="18">
        <v>127.57</v>
      </c>
      <c r="W16" s="18">
        <v>708.47</v>
      </c>
      <c r="X16" s="18">
        <v>49.86</v>
      </c>
      <c r="Y16" s="18">
        <v>22.68</v>
      </c>
      <c r="Z16" s="18">
        <v>32.65</v>
      </c>
      <c r="AA16" s="18">
        <v>5907.53</v>
      </c>
      <c r="AB16" s="18">
        <v>2049.04</v>
      </c>
      <c r="AC16" s="18">
        <v>1680.43</v>
      </c>
      <c r="AD16" s="18">
        <v>31183.14</v>
      </c>
      <c r="AE16" s="19">
        <v>151070.76999999999</v>
      </c>
    </row>
    <row r="17" spans="1:31" x14ac:dyDescent="0.25">
      <c r="A17" s="25" t="s">
        <v>156</v>
      </c>
      <c r="B17" s="18">
        <v>1181.8699999999999</v>
      </c>
      <c r="C17" s="18">
        <v>3487.49</v>
      </c>
      <c r="D17" s="18">
        <v>0.28999999999999998</v>
      </c>
      <c r="E17" s="18">
        <v>4.21</v>
      </c>
      <c r="F17" s="18">
        <v>16.55</v>
      </c>
      <c r="G17" s="18">
        <v>155.59</v>
      </c>
      <c r="H17" s="18">
        <v>1331.47</v>
      </c>
      <c r="I17" s="18">
        <v>1.98</v>
      </c>
      <c r="J17" s="18">
        <v>2519.9</v>
      </c>
      <c r="K17" s="18">
        <v>10066.030000000001</v>
      </c>
      <c r="L17" s="18">
        <v>12749.76</v>
      </c>
      <c r="M17" s="18">
        <v>76.83</v>
      </c>
      <c r="N17" s="18">
        <v>133.38</v>
      </c>
      <c r="O17" s="18">
        <v>6110</v>
      </c>
      <c r="P17" s="18">
        <v>11531.85</v>
      </c>
      <c r="Q17" s="18">
        <v>0</v>
      </c>
      <c r="R17" s="18">
        <v>0</v>
      </c>
      <c r="S17" s="18">
        <v>1298.72</v>
      </c>
      <c r="T17" s="18"/>
      <c r="U17" s="18">
        <v>5193.4399999999996</v>
      </c>
      <c r="V17" s="18">
        <v>262.89999999999998</v>
      </c>
      <c r="W17" s="18">
        <v>459.16</v>
      </c>
      <c r="X17" s="18">
        <v>25.06</v>
      </c>
      <c r="Y17" s="18">
        <v>36.270000000000003</v>
      </c>
      <c r="Z17" s="18">
        <v>0.35</v>
      </c>
      <c r="AA17" s="18">
        <v>5533.42</v>
      </c>
      <c r="AB17" s="18">
        <v>3298.44</v>
      </c>
      <c r="AC17" s="18">
        <v>962.29</v>
      </c>
      <c r="AD17" s="18">
        <v>18799.87</v>
      </c>
      <c r="AE17" s="19">
        <v>85237.119999999995</v>
      </c>
    </row>
    <row r="18" spans="1:31" x14ac:dyDescent="0.25">
      <c r="A18" s="25" t="s">
        <v>157</v>
      </c>
      <c r="B18" s="18">
        <v>788.87</v>
      </c>
      <c r="C18" s="18">
        <v>1671.32</v>
      </c>
      <c r="D18" s="18">
        <v>31.14</v>
      </c>
      <c r="E18" s="18">
        <v>17.260000000000002</v>
      </c>
      <c r="F18" s="18">
        <v>0.23</v>
      </c>
      <c r="G18" s="18">
        <v>95.3</v>
      </c>
      <c r="H18" s="18">
        <v>1351.74</v>
      </c>
      <c r="I18" s="18">
        <v>0</v>
      </c>
      <c r="J18" s="18">
        <v>1496.73</v>
      </c>
      <c r="K18" s="18">
        <v>22772.43</v>
      </c>
      <c r="L18" s="18">
        <v>14911.42</v>
      </c>
      <c r="M18" s="18">
        <v>167.66</v>
      </c>
      <c r="N18" s="18">
        <v>42.23</v>
      </c>
      <c r="O18" s="18">
        <v>325.94</v>
      </c>
      <c r="P18" s="18">
        <v>10813.69</v>
      </c>
      <c r="Q18" s="18">
        <v>121.96</v>
      </c>
      <c r="R18" s="18">
        <v>46.63</v>
      </c>
      <c r="S18" s="18">
        <v>868.41</v>
      </c>
      <c r="T18" s="18"/>
      <c r="U18" s="18">
        <v>6005.56</v>
      </c>
      <c r="V18" s="18">
        <v>436.47</v>
      </c>
      <c r="W18" s="18">
        <v>1588.44</v>
      </c>
      <c r="X18" s="18">
        <v>64.010000000000005</v>
      </c>
      <c r="Y18" s="18">
        <v>36.61</v>
      </c>
      <c r="Z18" s="18">
        <v>23.3</v>
      </c>
      <c r="AA18" s="18">
        <v>4678.1000000000004</v>
      </c>
      <c r="AB18" s="18">
        <v>10185.790000000001</v>
      </c>
      <c r="AC18" s="18">
        <v>6984.65</v>
      </c>
      <c r="AD18" s="18">
        <v>59951.26</v>
      </c>
      <c r="AE18" s="19">
        <v>145477.13</v>
      </c>
    </row>
    <row r="19" spans="1:31" x14ac:dyDescent="0.25">
      <c r="A19" s="25" t="s">
        <v>158</v>
      </c>
      <c r="B19" s="18">
        <v>263.94</v>
      </c>
      <c r="C19" s="18">
        <v>1291.78</v>
      </c>
      <c r="D19" s="18">
        <v>70.400000000000006</v>
      </c>
      <c r="E19" s="18">
        <v>51.57</v>
      </c>
      <c r="F19" s="18">
        <v>11.54</v>
      </c>
      <c r="G19" s="18">
        <v>4.49</v>
      </c>
      <c r="H19" s="18">
        <v>1671.68</v>
      </c>
      <c r="I19" s="18">
        <v>0</v>
      </c>
      <c r="J19" s="18">
        <v>1048.02</v>
      </c>
      <c r="K19" s="18">
        <v>22953.33</v>
      </c>
      <c r="L19" s="18">
        <v>17101.939999999999</v>
      </c>
      <c r="M19" s="18">
        <v>291.04000000000002</v>
      </c>
      <c r="N19" s="18">
        <v>648.12</v>
      </c>
      <c r="O19" s="18">
        <v>607.79</v>
      </c>
      <c r="P19" s="18">
        <v>21631.65</v>
      </c>
      <c r="Q19" s="18">
        <v>0</v>
      </c>
      <c r="R19" s="18">
        <v>9</v>
      </c>
      <c r="S19" s="18">
        <v>181.13</v>
      </c>
      <c r="T19" s="18"/>
      <c r="U19" s="18">
        <v>5292.33</v>
      </c>
      <c r="V19" s="18">
        <v>485.61</v>
      </c>
      <c r="W19" s="18">
        <v>1561.92</v>
      </c>
      <c r="X19" s="18">
        <v>7.55</v>
      </c>
      <c r="Y19" s="18">
        <v>2.8</v>
      </c>
      <c r="Z19" s="18">
        <v>55.12</v>
      </c>
      <c r="AA19" s="18">
        <v>7522.08</v>
      </c>
      <c r="AB19" s="18">
        <v>504.22</v>
      </c>
      <c r="AC19" s="18">
        <v>1415.65</v>
      </c>
      <c r="AD19" s="18">
        <v>21687.62</v>
      </c>
      <c r="AE19" s="19">
        <v>106372.31</v>
      </c>
    </row>
    <row r="20" spans="1:31" x14ac:dyDescent="0.25">
      <c r="A20" s="25" t="s">
        <v>159</v>
      </c>
      <c r="B20" s="18">
        <v>1032.99</v>
      </c>
      <c r="C20" s="18">
        <v>925.64</v>
      </c>
      <c r="D20" s="18">
        <v>37.42</v>
      </c>
      <c r="E20" s="18">
        <v>25.33</v>
      </c>
      <c r="F20" s="18">
        <v>83.68</v>
      </c>
      <c r="G20" s="18">
        <v>1458.76</v>
      </c>
      <c r="H20" s="18">
        <v>4155.87</v>
      </c>
      <c r="I20" s="18">
        <v>0</v>
      </c>
      <c r="J20" s="18">
        <v>260.29000000000002</v>
      </c>
      <c r="K20" s="18">
        <v>20255.07</v>
      </c>
      <c r="L20" s="18">
        <v>7434.48</v>
      </c>
      <c r="M20" s="18">
        <v>935.16</v>
      </c>
      <c r="N20" s="18">
        <v>74.400000000000006</v>
      </c>
      <c r="O20" s="18">
        <v>679.65</v>
      </c>
      <c r="P20" s="18">
        <v>4570.2700000000004</v>
      </c>
      <c r="Q20" s="18">
        <v>7.87</v>
      </c>
      <c r="R20" s="18">
        <v>36.69</v>
      </c>
      <c r="S20" s="18">
        <v>554</v>
      </c>
      <c r="T20" s="18"/>
      <c r="U20" s="18">
        <v>3470.23</v>
      </c>
      <c r="V20" s="18">
        <v>335.59</v>
      </c>
      <c r="W20" s="18">
        <v>316.98</v>
      </c>
      <c r="X20" s="18">
        <v>58.75</v>
      </c>
      <c r="Y20" s="18">
        <v>0</v>
      </c>
      <c r="Z20" s="18">
        <v>24.57</v>
      </c>
      <c r="AA20" s="18">
        <v>5054.21</v>
      </c>
      <c r="AB20" s="18">
        <v>2033.85</v>
      </c>
      <c r="AC20" s="18">
        <v>3857.43</v>
      </c>
      <c r="AD20" s="18">
        <v>24627.08</v>
      </c>
      <c r="AE20" s="19">
        <v>82306.25</v>
      </c>
    </row>
    <row r="21" spans="1:31" x14ac:dyDescent="0.25">
      <c r="A21" s="25" t="s">
        <v>160</v>
      </c>
      <c r="B21" s="18">
        <v>377.26</v>
      </c>
      <c r="C21" s="18">
        <v>993.66</v>
      </c>
      <c r="D21" s="18">
        <v>4.6100000000000003</v>
      </c>
      <c r="E21" s="18">
        <v>64.72</v>
      </c>
      <c r="F21" s="18">
        <v>1.67</v>
      </c>
      <c r="G21" s="18">
        <v>298.83</v>
      </c>
      <c r="H21" s="18">
        <v>1041.21</v>
      </c>
      <c r="I21" s="18">
        <v>1.1499999999999999</v>
      </c>
      <c r="J21" s="18">
        <v>355.44</v>
      </c>
      <c r="K21" s="18">
        <v>6050.68</v>
      </c>
      <c r="L21" s="18">
        <v>11222.87</v>
      </c>
      <c r="M21" s="18">
        <v>399.76</v>
      </c>
      <c r="N21" s="18">
        <v>27.28</v>
      </c>
      <c r="O21" s="18">
        <v>960.84</v>
      </c>
      <c r="P21" s="18">
        <v>59667.97</v>
      </c>
      <c r="Q21" s="18">
        <v>36.31</v>
      </c>
      <c r="R21" s="18">
        <v>19.13</v>
      </c>
      <c r="S21" s="18">
        <v>11.51</v>
      </c>
      <c r="T21" s="18">
        <v>43.58</v>
      </c>
      <c r="U21" s="18">
        <v>4920.79</v>
      </c>
      <c r="V21" s="18">
        <v>110.71</v>
      </c>
      <c r="W21" s="18">
        <v>120.42</v>
      </c>
      <c r="X21" s="18">
        <v>55.23</v>
      </c>
      <c r="Y21" s="18">
        <v>23.41</v>
      </c>
      <c r="Z21" s="18">
        <v>30.49</v>
      </c>
      <c r="AA21" s="18">
        <v>9069.84</v>
      </c>
      <c r="AB21" s="18">
        <v>1700.41</v>
      </c>
      <c r="AC21" s="18">
        <v>1650.05</v>
      </c>
      <c r="AD21" s="18">
        <v>23763.18</v>
      </c>
      <c r="AE21" s="19">
        <v>123023</v>
      </c>
    </row>
    <row r="22" spans="1:31" x14ac:dyDescent="0.25">
      <c r="A22" s="25" t="s">
        <v>161</v>
      </c>
      <c r="B22" s="18">
        <v>876.86</v>
      </c>
      <c r="C22" s="18">
        <v>922.24</v>
      </c>
      <c r="D22" s="18">
        <v>98.96</v>
      </c>
      <c r="E22" s="18">
        <v>55.83</v>
      </c>
      <c r="F22" s="18">
        <v>3.43</v>
      </c>
      <c r="G22" s="18">
        <v>984.98</v>
      </c>
      <c r="H22" s="18">
        <v>1045.3699999999999</v>
      </c>
      <c r="I22" s="18">
        <v>1.17</v>
      </c>
      <c r="J22" s="18">
        <v>418.93</v>
      </c>
      <c r="K22" s="18">
        <v>16162.7</v>
      </c>
      <c r="L22" s="18">
        <v>17731.43</v>
      </c>
      <c r="M22" s="18">
        <v>736.37</v>
      </c>
      <c r="N22" s="18">
        <v>843.21</v>
      </c>
      <c r="O22" s="18">
        <v>1484.65</v>
      </c>
      <c r="P22" s="18">
        <v>11150.82</v>
      </c>
      <c r="Q22" s="18">
        <v>13.69</v>
      </c>
      <c r="R22" s="18">
        <v>54.75</v>
      </c>
      <c r="S22" s="18">
        <v>139.66999999999999</v>
      </c>
      <c r="T22" s="18"/>
      <c r="U22" s="18">
        <v>7022.91</v>
      </c>
      <c r="V22" s="18">
        <v>288.02999999999997</v>
      </c>
      <c r="W22" s="18">
        <v>1300.51</v>
      </c>
      <c r="X22" s="18">
        <v>0</v>
      </c>
      <c r="Y22" s="18">
        <v>87.76</v>
      </c>
      <c r="Z22" s="18">
        <v>93.55</v>
      </c>
      <c r="AA22" s="18">
        <v>7483.96</v>
      </c>
      <c r="AB22" s="18">
        <v>5063.5</v>
      </c>
      <c r="AC22" s="18">
        <v>2517.84</v>
      </c>
      <c r="AD22" s="18">
        <v>28655</v>
      </c>
      <c r="AE22" s="19">
        <v>105238.1</v>
      </c>
    </row>
    <row r="23" spans="1:31" x14ac:dyDescent="0.25">
      <c r="A23" s="25" t="s">
        <v>162</v>
      </c>
      <c r="B23" s="18">
        <v>318.08</v>
      </c>
      <c r="C23" s="18">
        <v>2563.42</v>
      </c>
      <c r="D23" s="18">
        <v>11.7</v>
      </c>
      <c r="E23" s="18">
        <v>25.27</v>
      </c>
      <c r="F23" s="18">
        <v>12.52</v>
      </c>
      <c r="G23" s="18">
        <v>82.33</v>
      </c>
      <c r="H23" s="18">
        <v>5177.55</v>
      </c>
      <c r="I23" s="18">
        <v>1.42</v>
      </c>
      <c r="J23" s="18">
        <v>1411.13</v>
      </c>
      <c r="K23" s="18">
        <v>6594.78</v>
      </c>
      <c r="L23" s="18">
        <v>15511.9</v>
      </c>
      <c r="M23" s="18">
        <v>217.89</v>
      </c>
      <c r="N23" s="18">
        <v>331.89</v>
      </c>
      <c r="O23" s="18">
        <v>1553.94</v>
      </c>
      <c r="P23" s="18">
        <v>3635.43</v>
      </c>
      <c r="Q23" s="18">
        <v>0.1</v>
      </c>
      <c r="R23" s="18">
        <v>205.64</v>
      </c>
      <c r="S23" s="18">
        <v>129.84</v>
      </c>
      <c r="T23" s="18"/>
      <c r="U23" s="18">
        <v>1767.52</v>
      </c>
      <c r="V23" s="18">
        <v>309.70999999999998</v>
      </c>
      <c r="W23" s="18">
        <v>34.700000000000003</v>
      </c>
      <c r="X23" s="18">
        <v>3.33</v>
      </c>
      <c r="Y23" s="18">
        <v>53.18</v>
      </c>
      <c r="Z23" s="18">
        <v>34.85</v>
      </c>
      <c r="AA23" s="18">
        <v>4759.4399999999996</v>
      </c>
      <c r="AB23" s="18">
        <v>3527.53</v>
      </c>
      <c r="AC23" s="18">
        <v>1172.29</v>
      </c>
      <c r="AD23" s="18">
        <v>33664.69</v>
      </c>
      <c r="AE23" s="19">
        <v>83112.039999999994</v>
      </c>
    </row>
    <row r="24" spans="1:31" x14ac:dyDescent="0.25">
      <c r="A24" s="25" t="s">
        <v>163</v>
      </c>
      <c r="B24" s="18">
        <v>966.42</v>
      </c>
      <c r="C24" s="18">
        <v>1103.54</v>
      </c>
      <c r="D24" s="18">
        <v>230</v>
      </c>
      <c r="E24" s="18">
        <v>4.8099999999999996</v>
      </c>
      <c r="F24" s="18">
        <v>0.65</v>
      </c>
      <c r="G24" s="18">
        <v>45.62</v>
      </c>
      <c r="H24" s="18">
        <v>2857.32</v>
      </c>
      <c r="I24" s="18">
        <v>0.11</v>
      </c>
      <c r="J24" s="18">
        <v>1928.37</v>
      </c>
      <c r="K24" s="18">
        <v>23409.54</v>
      </c>
      <c r="L24" s="18">
        <v>12972.9</v>
      </c>
      <c r="M24" s="18">
        <v>139.05000000000001</v>
      </c>
      <c r="N24" s="18">
        <v>18.64</v>
      </c>
      <c r="O24" s="18">
        <v>1969.49</v>
      </c>
      <c r="P24" s="18">
        <v>4242.79</v>
      </c>
      <c r="Q24" s="18">
        <v>1.33</v>
      </c>
      <c r="R24" s="18">
        <v>0.59</v>
      </c>
      <c r="S24" s="18">
        <v>225.9</v>
      </c>
      <c r="T24" s="18">
        <v>0.9</v>
      </c>
      <c r="U24" s="18">
        <v>5160.09</v>
      </c>
      <c r="V24" s="18">
        <v>2143.08</v>
      </c>
      <c r="W24" s="18">
        <v>395.65</v>
      </c>
      <c r="X24" s="18">
        <v>3.4</v>
      </c>
      <c r="Y24" s="18">
        <v>73.12</v>
      </c>
      <c r="Z24" s="18">
        <v>94.96</v>
      </c>
      <c r="AA24" s="18">
        <v>4683.49</v>
      </c>
      <c r="AB24" s="18">
        <v>3550.77</v>
      </c>
      <c r="AC24" s="18">
        <v>1894.2</v>
      </c>
      <c r="AD24" s="18">
        <v>24651.919999999998</v>
      </c>
      <c r="AE24" s="19">
        <v>92768.66</v>
      </c>
    </row>
    <row r="25" spans="1:31" x14ac:dyDescent="0.25">
      <c r="A25" s="25" t="s">
        <v>164</v>
      </c>
      <c r="B25" s="18">
        <v>500.84</v>
      </c>
      <c r="C25" s="18">
        <v>3442.54</v>
      </c>
      <c r="D25" s="18">
        <v>21.81</v>
      </c>
      <c r="E25" s="18">
        <v>130.63</v>
      </c>
      <c r="F25" s="18">
        <v>24.39</v>
      </c>
      <c r="G25" s="18">
        <v>0</v>
      </c>
      <c r="H25" s="18">
        <v>2692.78</v>
      </c>
      <c r="I25" s="18">
        <v>0.72</v>
      </c>
      <c r="J25" s="18">
        <v>341.79</v>
      </c>
      <c r="K25" s="18">
        <v>75346.87</v>
      </c>
      <c r="L25" s="18">
        <v>8887.42</v>
      </c>
      <c r="M25" s="18">
        <v>271.8</v>
      </c>
      <c r="N25" s="18">
        <v>179.46</v>
      </c>
      <c r="O25" s="18">
        <v>710.09</v>
      </c>
      <c r="P25" s="18">
        <v>5056.76</v>
      </c>
      <c r="Q25" s="18">
        <v>0</v>
      </c>
      <c r="R25" s="18">
        <v>0</v>
      </c>
      <c r="S25" s="18">
        <v>286.39</v>
      </c>
      <c r="T25" s="18"/>
      <c r="U25" s="18">
        <v>3516.17</v>
      </c>
      <c r="V25" s="18">
        <v>190.65</v>
      </c>
      <c r="W25" s="18">
        <v>4467.78</v>
      </c>
      <c r="X25" s="18">
        <v>3.12</v>
      </c>
      <c r="Y25" s="18">
        <v>137.13</v>
      </c>
      <c r="Z25" s="18">
        <v>3.13</v>
      </c>
      <c r="AA25" s="18">
        <v>5462.19</v>
      </c>
      <c r="AB25" s="18">
        <v>4765.3599999999997</v>
      </c>
      <c r="AC25" s="18">
        <v>2178.08</v>
      </c>
      <c r="AD25" s="18">
        <v>31024.080000000002</v>
      </c>
      <c r="AE25" s="19">
        <v>149641.99</v>
      </c>
    </row>
    <row r="26" spans="1:31" x14ac:dyDescent="0.25">
      <c r="A26" s="25" t="s">
        <v>165</v>
      </c>
      <c r="B26" s="18">
        <v>4933.82</v>
      </c>
      <c r="C26" s="18">
        <v>1832.44</v>
      </c>
      <c r="D26" s="18">
        <v>19.5</v>
      </c>
      <c r="E26" s="18">
        <v>2.68</v>
      </c>
      <c r="F26" s="18">
        <v>36.58</v>
      </c>
      <c r="G26" s="18">
        <v>494.13</v>
      </c>
      <c r="H26" s="18">
        <v>1554.96</v>
      </c>
      <c r="I26" s="18">
        <v>0</v>
      </c>
      <c r="J26" s="18">
        <v>959.55</v>
      </c>
      <c r="K26" s="18">
        <v>11114.78</v>
      </c>
      <c r="L26" s="18">
        <v>16535.669999999998</v>
      </c>
      <c r="M26" s="18">
        <v>15</v>
      </c>
      <c r="N26" s="18">
        <v>19.28</v>
      </c>
      <c r="O26" s="18">
        <v>293.33</v>
      </c>
      <c r="P26" s="18">
        <v>14114.32</v>
      </c>
      <c r="Q26" s="18">
        <v>0.6</v>
      </c>
      <c r="R26" s="18">
        <v>0</v>
      </c>
      <c r="S26" s="18">
        <v>892.38</v>
      </c>
      <c r="T26" s="18"/>
      <c r="U26" s="18">
        <v>14393.67</v>
      </c>
      <c r="V26" s="18">
        <v>130.31</v>
      </c>
      <c r="W26" s="18">
        <v>2072.12</v>
      </c>
      <c r="X26" s="18">
        <v>19.61</v>
      </c>
      <c r="Y26" s="18">
        <v>3</v>
      </c>
      <c r="Z26" s="18">
        <v>6.3</v>
      </c>
      <c r="AA26" s="18">
        <v>19485.310000000001</v>
      </c>
      <c r="AB26" s="18">
        <v>5132.2299999999996</v>
      </c>
      <c r="AC26" s="18">
        <v>1281.04</v>
      </c>
      <c r="AD26" s="18">
        <v>30698.48</v>
      </c>
      <c r="AE26" s="19">
        <v>126041.09</v>
      </c>
    </row>
    <row r="27" spans="1:31" x14ac:dyDescent="0.25">
      <c r="A27" s="25" t="s">
        <v>166</v>
      </c>
      <c r="B27" s="18">
        <v>403.81</v>
      </c>
      <c r="C27" s="18">
        <v>7763.84</v>
      </c>
      <c r="D27" s="18">
        <v>38.799999999999997</v>
      </c>
      <c r="E27" s="18">
        <v>48.57</v>
      </c>
      <c r="F27" s="18">
        <v>13.89</v>
      </c>
      <c r="G27" s="18">
        <v>452.67</v>
      </c>
      <c r="H27" s="18">
        <v>3382.34</v>
      </c>
      <c r="I27" s="18">
        <v>2.5</v>
      </c>
      <c r="J27" s="18">
        <v>1784.65</v>
      </c>
      <c r="K27" s="18">
        <v>17841.47</v>
      </c>
      <c r="L27" s="18">
        <v>16898.7</v>
      </c>
      <c r="M27" s="18">
        <v>374.66</v>
      </c>
      <c r="N27" s="18">
        <v>375.17</v>
      </c>
      <c r="O27" s="18">
        <v>1471.56</v>
      </c>
      <c r="P27" s="18">
        <v>5797.43</v>
      </c>
      <c r="Q27" s="18"/>
      <c r="R27" s="18">
        <v>2.76</v>
      </c>
      <c r="S27" s="18">
        <v>489.51</v>
      </c>
      <c r="T27" s="18"/>
      <c r="U27" s="18">
        <v>3962.36</v>
      </c>
      <c r="V27" s="18">
        <v>245.27</v>
      </c>
      <c r="W27" s="18">
        <v>596.69000000000005</v>
      </c>
      <c r="X27" s="18">
        <v>59.6</v>
      </c>
      <c r="Y27" s="18">
        <v>0.83</v>
      </c>
      <c r="Z27" s="18">
        <v>209.31</v>
      </c>
      <c r="AA27" s="18">
        <v>6019.08</v>
      </c>
      <c r="AB27" s="18">
        <v>5100.99</v>
      </c>
      <c r="AC27" s="18">
        <v>4551.54</v>
      </c>
      <c r="AD27" s="18">
        <v>27836.17</v>
      </c>
      <c r="AE27" s="19">
        <v>105724.14</v>
      </c>
    </row>
    <row r="28" spans="1:31" x14ac:dyDescent="0.25">
      <c r="A28" s="25" t="s">
        <v>167</v>
      </c>
      <c r="B28" s="18">
        <v>1671.29</v>
      </c>
      <c r="C28" s="18">
        <v>701.85</v>
      </c>
      <c r="D28" s="18">
        <v>9.41</v>
      </c>
      <c r="E28" s="18">
        <v>44.95</v>
      </c>
      <c r="F28" s="18">
        <v>24.13</v>
      </c>
      <c r="G28" s="18">
        <v>170.86</v>
      </c>
      <c r="H28" s="18">
        <v>7752.79</v>
      </c>
      <c r="I28" s="18">
        <v>6.02</v>
      </c>
      <c r="J28" s="18">
        <v>6209.06</v>
      </c>
      <c r="K28" s="18">
        <v>7697.98</v>
      </c>
      <c r="L28" s="18">
        <v>11100.42</v>
      </c>
      <c r="M28" s="18">
        <v>1871.89</v>
      </c>
      <c r="N28" s="18">
        <v>110.03</v>
      </c>
      <c r="O28" s="18">
        <v>1689.54</v>
      </c>
      <c r="P28" s="18">
        <v>35420.730000000003</v>
      </c>
      <c r="Q28" s="18">
        <v>0</v>
      </c>
      <c r="R28" s="18">
        <v>20.21</v>
      </c>
      <c r="S28" s="18">
        <v>873.05</v>
      </c>
      <c r="T28" s="18"/>
      <c r="U28" s="18">
        <v>2586.0500000000002</v>
      </c>
      <c r="V28" s="18">
        <v>409.32</v>
      </c>
      <c r="W28" s="18">
        <v>896.07</v>
      </c>
      <c r="X28" s="18">
        <v>63.65</v>
      </c>
      <c r="Y28" s="18">
        <v>2.08</v>
      </c>
      <c r="Z28" s="18">
        <v>6.41</v>
      </c>
      <c r="AA28" s="18">
        <v>15032.91</v>
      </c>
      <c r="AB28" s="18">
        <v>7830.33</v>
      </c>
      <c r="AC28" s="18">
        <v>5283.93</v>
      </c>
      <c r="AD28" s="18">
        <v>39420.61</v>
      </c>
      <c r="AE28" s="19">
        <v>146905.57</v>
      </c>
    </row>
    <row r="29" spans="1:31" x14ac:dyDescent="0.25">
      <c r="A29" s="25" t="s">
        <v>168</v>
      </c>
      <c r="B29" s="18">
        <v>2952.43</v>
      </c>
      <c r="C29" s="18">
        <v>2512.98</v>
      </c>
      <c r="D29" s="18">
        <v>28.17</v>
      </c>
      <c r="E29" s="18">
        <v>20.3</v>
      </c>
      <c r="F29" s="18">
        <v>0.42</v>
      </c>
      <c r="G29" s="18">
        <v>339.66</v>
      </c>
      <c r="H29" s="18">
        <v>3607.91</v>
      </c>
      <c r="I29" s="18">
        <v>15.63</v>
      </c>
      <c r="J29" s="18">
        <v>629.75</v>
      </c>
      <c r="K29" s="18">
        <v>20257.66</v>
      </c>
      <c r="L29" s="18">
        <v>24238.26</v>
      </c>
      <c r="M29" s="18">
        <v>2565.88</v>
      </c>
      <c r="N29" s="18">
        <v>25.7</v>
      </c>
      <c r="O29" s="18">
        <v>1220.44</v>
      </c>
      <c r="P29" s="18">
        <v>26665.32</v>
      </c>
      <c r="Q29" s="18">
        <v>0</v>
      </c>
      <c r="R29" s="18">
        <v>7.64</v>
      </c>
      <c r="S29" s="18">
        <v>652.99</v>
      </c>
      <c r="T29" s="18"/>
      <c r="U29" s="18">
        <v>13989.39</v>
      </c>
      <c r="V29" s="18">
        <v>588.58000000000004</v>
      </c>
      <c r="W29" s="18">
        <v>115.09</v>
      </c>
      <c r="X29" s="18">
        <v>21.22</v>
      </c>
      <c r="Y29" s="18">
        <v>118.77</v>
      </c>
      <c r="Z29" s="18">
        <v>210.52</v>
      </c>
      <c r="AA29" s="18">
        <v>9732.51</v>
      </c>
      <c r="AB29" s="18">
        <v>3088.39</v>
      </c>
      <c r="AC29" s="18">
        <v>779.46</v>
      </c>
      <c r="AD29" s="18">
        <v>35775.75</v>
      </c>
      <c r="AE29" s="19">
        <v>150160.79</v>
      </c>
    </row>
    <row r="30" spans="1:31" x14ac:dyDescent="0.25">
      <c r="A30" s="25" t="s">
        <v>169</v>
      </c>
      <c r="B30" s="18">
        <v>599.84</v>
      </c>
      <c r="C30" s="18">
        <v>397.85</v>
      </c>
      <c r="D30" s="18">
        <v>32.81</v>
      </c>
      <c r="E30" s="18">
        <v>11.6</v>
      </c>
      <c r="F30" s="18">
        <v>18.47</v>
      </c>
      <c r="G30" s="18">
        <v>613.98</v>
      </c>
      <c r="H30" s="18">
        <v>3030.53</v>
      </c>
      <c r="I30" s="18">
        <v>9.42</v>
      </c>
      <c r="J30" s="18">
        <v>1862.67</v>
      </c>
      <c r="K30" s="18">
        <v>43413.13</v>
      </c>
      <c r="L30" s="18">
        <v>20093.95</v>
      </c>
      <c r="M30" s="18">
        <v>363.3</v>
      </c>
      <c r="N30" s="18">
        <v>136.38999999999999</v>
      </c>
      <c r="O30" s="18">
        <v>5389.66</v>
      </c>
      <c r="P30" s="18">
        <v>33817.800000000003</v>
      </c>
      <c r="Q30" s="18">
        <v>0</v>
      </c>
      <c r="R30" s="18">
        <v>39.020000000000003</v>
      </c>
      <c r="S30" s="18">
        <v>2784.66</v>
      </c>
      <c r="T30" s="18">
        <v>10</v>
      </c>
      <c r="U30" s="18">
        <v>5932.46</v>
      </c>
      <c r="V30" s="18">
        <v>1771.07</v>
      </c>
      <c r="W30" s="18">
        <v>1357.01</v>
      </c>
      <c r="X30" s="18">
        <v>5.55</v>
      </c>
      <c r="Y30" s="18">
        <v>2.83</v>
      </c>
      <c r="Z30" s="18">
        <v>171.98</v>
      </c>
      <c r="AA30" s="18">
        <v>9474.9699999999993</v>
      </c>
      <c r="AB30" s="18">
        <v>4849.1099999999997</v>
      </c>
      <c r="AC30" s="18">
        <v>6606.2</v>
      </c>
      <c r="AD30" s="18">
        <v>34537.46</v>
      </c>
      <c r="AE30" s="19">
        <v>177333.71</v>
      </c>
    </row>
    <row r="31" spans="1:31" x14ac:dyDescent="0.25">
      <c r="A31" s="25" t="s">
        <v>170</v>
      </c>
      <c r="B31" s="18">
        <v>1536.51</v>
      </c>
      <c r="C31" s="18">
        <v>2218.9699999999998</v>
      </c>
      <c r="D31" s="18">
        <v>2.25</v>
      </c>
      <c r="E31" s="18">
        <v>105.64</v>
      </c>
      <c r="F31" s="18">
        <v>223.71</v>
      </c>
      <c r="G31" s="18">
        <v>148.29</v>
      </c>
      <c r="H31" s="18">
        <v>13650.35</v>
      </c>
      <c r="I31" s="18">
        <v>3.27</v>
      </c>
      <c r="J31" s="18">
        <v>2636.29</v>
      </c>
      <c r="K31" s="18">
        <v>11902.12</v>
      </c>
      <c r="L31" s="18">
        <v>21156.58</v>
      </c>
      <c r="M31" s="18">
        <v>1325.56</v>
      </c>
      <c r="N31" s="18">
        <v>552.30999999999995</v>
      </c>
      <c r="O31" s="18">
        <v>1022.98</v>
      </c>
      <c r="P31" s="18">
        <v>6236.63</v>
      </c>
      <c r="Q31" s="18">
        <v>0</v>
      </c>
      <c r="R31" s="18">
        <v>1.73</v>
      </c>
      <c r="S31" s="18">
        <v>396.54</v>
      </c>
      <c r="T31" s="18"/>
      <c r="U31" s="18">
        <v>11322.87</v>
      </c>
      <c r="V31" s="18">
        <v>751.84</v>
      </c>
      <c r="W31" s="18">
        <v>1090.06</v>
      </c>
      <c r="X31" s="18">
        <v>249.97</v>
      </c>
      <c r="Y31" s="18">
        <v>257.94</v>
      </c>
      <c r="Z31" s="18">
        <v>35.729999999999997</v>
      </c>
      <c r="AA31" s="18">
        <v>35796.29</v>
      </c>
      <c r="AB31" s="18">
        <v>3474.24</v>
      </c>
      <c r="AC31" s="18">
        <v>3492.88</v>
      </c>
      <c r="AD31" s="18">
        <v>44204.93</v>
      </c>
      <c r="AE31" s="19">
        <v>163796.49</v>
      </c>
    </row>
    <row r="32" spans="1:31" x14ac:dyDescent="0.25">
      <c r="A32" s="25" t="s">
        <v>171</v>
      </c>
      <c r="B32" s="18">
        <v>676.5</v>
      </c>
      <c r="C32" s="18">
        <v>2419.31</v>
      </c>
      <c r="D32" s="18">
        <v>64.290000000000006</v>
      </c>
      <c r="E32" s="18">
        <v>0.76</v>
      </c>
      <c r="F32" s="18">
        <v>42.33</v>
      </c>
      <c r="G32" s="18">
        <v>485.96</v>
      </c>
      <c r="H32" s="18">
        <v>4900.34</v>
      </c>
      <c r="I32" s="18">
        <v>23.38</v>
      </c>
      <c r="J32" s="18">
        <v>1481.51</v>
      </c>
      <c r="K32" s="18">
        <v>53625.919999999998</v>
      </c>
      <c r="L32" s="18">
        <v>12288.81</v>
      </c>
      <c r="M32" s="18">
        <v>1135</v>
      </c>
      <c r="N32" s="18">
        <v>952.66</v>
      </c>
      <c r="O32" s="18">
        <v>2098.7800000000002</v>
      </c>
      <c r="P32" s="18">
        <v>12876.64</v>
      </c>
      <c r="Q32" s="18">
        <v>0</v>
      </c>
      <c r="R32" s="18">
        <v>162.35</v>
      </c>
      <c r="S32" s="18">
        <v>278.3</v>
      </c>
      <c r="T32" s="18"/>
      <c r="U32" s="18">
        <v>13780.24</v>
      </c>
      <c r="V32" s="18">
        <v>615.30999999999995</v>
      </c>
      <c r="W32" s="18">
        <v>2547.84</v>
      </c>
      <c r="X32" s="18">
        <v>32.53</v>
      </c>
      <c r="Y32" s="18">
        <v>0</v>
      </c>
      <c r="Z32" s="18">
        <v>10.49</v>
      </c>
      <c r="AA32" s="18">
        <v>10692.48</v>
      </c>
      <c r="AB32" s="18">
        <v>9398.0400000000009</v>
      </c>
      <c r="AC32" s="18">
        <v>1875.5</v>
      </c>
      <c r="AD32" s="18">
        <v>30665.51</v>
      </c>
      <c r="AE32" s="19">
        <v>163130.76</v>
      </c>
    </row>
    <row r="33" spans="1:31" x14ac:dyDescent="0.25">
      <c r="A33" s="25" t="s">
        <v>172</v>
      </c>
      <c r="B33" s="18">
        <v>445.96</v>
      </c>
      <c r="C33" s="18">
        <v>757.05</v>
      </c>
      <c r="D33" s="18">
        <v>10.18</v>
      </c>
      <c r="E33" s="18">
        <v>0</v>
      </c>
      <c r="F33" s="18">
        <v>39.46</v>
      </c>
      <c r="G33" s="18">
        <v>30.87</v>
      </c>
      <c r="H33" s="18">
        <v>266.27</v>
      </c>
      <c r="I33" s="18">
        <v>493.94</v>
      </c>
      <c r="J33" s="18">
        <v>976.03</v>
      </c>
      <c r="K33" s="18">
        <v>22295.71</v>
      </c>
      <c r="L33" s="18">
        <v>51031.78</v>
      </c>
      <c r="M33" s="18">
        <v>493.96</v>
      </c>
      <c r="N33" s="18">
        <v>402.79</v>
      </c>
      <c r="O33" s="18">
        <v>2485.34</v>
      </c>
      <c r="P33" s="18">
        <v>7021.85</v>
      </c>
      <c r="Q33" s="18"/>
      <c r="R33" s="18">
        <v>7.61</v>
      </c>
      <c r="S33" s="18">
        <v>235.73</v>
      </c>
      <c r="T33" s="18"/>
      <c r="U33" s="18">
        <v>12559.16</v>
      </c>
      <c r="V33" s="18">
        <v>324.97000000000003</v>
      </c>
      <c r="W33" s="18">
        <v>2325</v>
      </c>
      <c r="X33" s="18">
        <v>53.53</v>
      </c>
      <c r="Y33" s="18">
        <v>16.989999999999998</v>
      </c>
      <c r="Z33" s="18">
        <v>49.01</v>
      </c>
      <c r="AA33" s="18">
        <v>55411.27</v>
      </c>
      <c r="AB33" s="18">
        <v>8702.35</v>
      </c>
      <c r="AC33" s="18">
        <v>3756.79</v>
      </c>
      <c r="AD33" s="18">
        <v>59039.44</v>
      </c>
      <c r="AE33" s="19">
        <v>229233.04</v>
      </c>
    </row>
    <row r="34" spans="1:31" x14ac:dyDescent="0.25">
      <c r="A34" s="25" t="s">
        <v>173</v>
      </c>
      <c r="B34" s="18">
        <v>5182.3599999999997</v>
      </c>
      <c r="C34" s="18">
        <v>7106.91</v>
      </c>
      <c r="D34" s="18">
        <v>162.31</v>
      </c>
      <c r="E34" s="18"/>
      <c r="F34" s="18">
        <v>2278.7800000000002</v>
      </c>
      <c r="G34" s="18">
        <v>1480.69</v>
      </c>
      <c r="H34" s="18">
        <v>4985.59</v>
      </c>
      <c r="I34" s="18">
        <v>1</v>
      </c>
      <c r="J34" s="18">
        <v>1713.61</v>
      </c>
      <c r="K34" s="18">
        <v>46737.440000000002</v>
      </c>
      <c r="L34" s="18">
        <v>17271.580000000002</v>
      </c>
      <c r="M34" s="18">
        <v>2063.17</v>
      </c>
      <c r="N34" s="18">
        <v>1209.3499999999999</v>
      </c>
      <c r="O34" s="18">
        <v>2158.44</v>
      </c>
      <c r="P34" s="18">
        <v>15988.47</v>
      </c>
      <c r="Q34" s="18">
        <v>35.5</v>
      </c>
      <c r="R34" s="18">
        <v>10.32</v>
      </c>
      <c r="S34" s="18">
        <v>478.4</v>
      </c>
      <c r="T34" s="18"/>
      <c r="U34" s="18">
        <v>47909.23</v>
      </c>
      <c r="V34" s="18">
        <v>682</v>
      </c>
      <c r="W34" s="18">
        <v>1311.51</v>
      </c>
      <c r="X34" s="18">
        <v>78.84</v>
      </c>
      <c r="Y34" s="18">
        <v>0</v>
      </c>
      <c r="Z34" s="18">
        <v>10.39</v>
      </c>
      <c r="AA34" s="18">
        <v>36810.35</v>
      </c>
      <c r="AB34" s="18">
        <v>5799.42</v>
      </c>
      <c r="AC34" s="18">
        <v>6645.21</v>
      </c>
      <c r="AD34" s="18">
        <v>60493.66</v>
      </c>
      <c r="AE34" s="19">
        <v>268604.52</v>
      </c>
    </row>
    <row r="35" spans="1:31" x14ac:dyDescent="0.25">
      <c r="A35" s="25" t="s">
        <v>174</v>
      </c>
      <c r="B35" s="18">
        <v>1002.14</v>
      </c>
      <c r="C35" s="18">
        <v>3800.85</v>
      </c>
      <c r="D35" s="18">
        <v>66.489999999999995</v>
      </c>
      <c r="E35" s="18">
        <v>37.39</v>
      </c>
      <c r="F35" s="18">
        <v>595.04999999999995</v>
      </c>
      <c r="G35" s="18">
        <v>676.14</v>
      </c>
      <c r="H35" s="18">
        <v>6071.24</v>
      </c>
      <c r="I35" s="18">
        <v>169.59</v>
      </c>
      <c r="J35" s="18">
        <v>755.73</v>
      </c>
      <c r="K35" s="18">
        <v>36272.97</v>
      </c>
      <c r="L35" s="18">
        <v>30130.14</v>
      </c>
      <c r="M35" s="18">
        <v>329.65</v>
      </c>
      <c r="N35" s="18">
        <v>302.87</v>
      </c>
      <c r="O35" s="18">
        <v>1222.82</v>
      </c>
      <c r="P35" s="18">
        <v>60479.06</v>
      </c>
      <c r="Q35" s="18">
        <v>0</v>
      </c>
      <c r="R35" s="18">
        <v>468.17</v>
      </c>
      <c r="S35" s="18">
        <v>1982.12</v>
      </c>
      <c r="T35" s="18"/>
      <c r="U35" s="18">
        <v>5441.67</v>
      </c>
      <c r="V35" s="18">
        <v>613.91999999999996</v>
      </c>
      <c r="W35" s="18">
        <v>695.09</v>
      </c>
      <c r="X35" s="18">
        <v>43.62</v>
      </c>
      <c r="Y35" s="18">
        <v>35.549999999999997</v>
      </c>
      <c r="Z35" s="18">
        <v>96.31</v>
      </c>
      <c r="AA35" s="18">
        <v>15728.8</v>
      </c>
      <c r="AB35" s="18">
        <v>8111.07</v>
      </c>
      <c r="AC35" s="18">
        <v>5647.43</v>
      </c>
      <c r="AD35" s="18">
        <v>39071.65</v>
      </c>
      <c r="AE35" s="19">
        <v>219847.51</v>
      </c>
    </row>
    <row r="36" spans="1:31" x14ac:dyDescent="0.25">
      <c r="A36" s="25" t="s">
        <v>175</v>
      </c>
      <c r="B36" s="18">
        <v>5934.47</v>
      </c>
      <c r="C36" s="18">
        <v>3571.98</v>
      </c>
      <c r="D36" s="18">
        <v>43.44</v>
      </c>
      <c r="E36" s="18">
        <v>19.63</v>
      </c>
      <c r="F36" s="18">
        <v>29.54</v>
      </c>
      <c r="G36" s="18">
        <v>193.66</v>
      </c>
      <c r="H36" s="18">
        <v>3174.7</v>
      </c>
      <c r="I36" s="18">
        <v>0.52</v>
      </c>
      <c r="J36" s="18">
        <v>754.91</v>
      </c>
      <c r="K36" s="18">
        <v>24454.35</v>
      </c>
      <c r="L36" s="18">
        <v>41361.449999999997</v>
      </c>
      <c r="M36" s="18">
        <v>110.9</v>
      </c>
      <c r="N36" s="18">
        <v>70.12</v>
      </c>
      <c r="O36" s="18">
        <v>3788.24</v>
      </c>
      <c r="P36" s="18">
        <v>18049.759999999998</v>
      </c>
      <c r="Q36" s="18">
        <v>21</v>
      </c>
      <c r="R36" s="18">
        <v>0.14000000000000001</v>
      </c>
      <c r="S36" s="18">
        <v>1641.03</v>
      </c>
      <c r="T36" s="18"/>
      <c r="U36" s="18">
        <v>4762.12</v>
      </c>
      <c r="V36" s="18">
        <v>556.62</v>
      </c>
      <c r="W36" s="18">
        <v>2798.79</v>
      </c>
      <c r="X36" s="18">
        <v>138.75</v>
      </c>
      <c r="Y36" s="18">
        <v>0</v>
      </c>
      <c r="Z36" s="18">
        <v>144.86000000000001</v>
      </c>
      <c r="AA36" s="18">
        <v>27834.19</v>
      </c>
      <c r="AB36" s="18">
        <v>3768.73</v>
      </c>
      <c r="AC36" s="18">
        <v>11593.25</v>
      </c>
      <c r="AD36" s="18">
        <v>62702.79</v>
      </c>
      <c r="AE36" s="19">
        <v>217519.94</v>
      </c>
    </row>
    <row r="37" spans="1:31" x14ac:dyDescent="0.25">
      <c r="A37" s="25" t="s">
        <v>176</v>
      </c>
      <c r="B37" s="18">
        <v>5479.69</v>
      </c>
      <c r="C37" s="18">
        <v>2988.77</v>
      </c>
      <c r="D37" s="18">
        <v>1768.47</v>
      </c>
      <c r="E37" s="18">
        <v>10.93</v>
      </c>
      <c r="F37" s="18">
        <v>239.78</v>
      </c>
      <c r="G37" s="18">
        <v>0</v>
      </c>
      <c r="H37" s="18">
        <v>1044.42</v>
      </c>
      <c r="I37" s="18">
        <v>54.09</v>
      </c>
      <c r="J37" s="18">
        <v>2150.25</v>
      </c>
      <c r="K37" s="18">
        <v>44062.41</v>
      </c>
      <c r="L37" s="18">
        <v>48436.160000000003</v>
      </c>
      <c r="M37" s="18">
        <v>2359.08</v>
      </c>
      <c r="N37" s="18">
        <v>2098.7600000000002</v>
      </c>
      <c r="O37" s="18">
        <v>1567.29</v>
      </c>
      <c r="P37" s="18">
        <v>37931.54</v>
      </c>
      <c r="Q37" s="18">
        <v>0</v>
      </c>
      <c r="R37" s="18">
        <v>31.13</v>
      </c>
      <c r="S37" s="18">
        <v>135</v>
      </c>
      <c r="T37" s="18">
        <v>171.39</v>
      </c>
      <c r="U37" s="18">
        <v>9728.0400000000009</v>
      </c>
      <c r="V37" s="18">
        <v>1539.35</v>
      </c>
      <c r="W37" s="18">
        <v>388.34</v>
      </c>
      <c r="X37" s="18">
        <v>59.83</v>
      </c>
      <c r="Y37" s="18">
        <v>92.25</v>
      </c>
      <c r="Z37" s="18">
        <v>54.47</v>
      </c>
      <c r="AA37" s="18">
        <v>11800.27</v>
      </c>
      <c r="AB37" s="18">
        <v>3217.94</v>
      </c>
      <c r="AC37" s="18">
        <v>8711.6299999999992</v>
      </c>
      <c r="AD37" s="18">
        <v>49190.89</v>
      </c>
      <c r="AE37" s="19">
        <v>235312.18</v>
      </c>
    </row>
    <row r="38" spans="1:31" x14ac:dyDescent="0.25">
      <c r="A38" s="25" t="s">
        <v>177</v>
      </c>
      <c r="B38" s="18">
        <v>3172.62</v>
      </c>
      <c r="C38" s="18">
        <v>6743.58</v>
      </c>
      <c r="D38" s="18">
        <v>329.27</v>
      </c>
      <c r="E38" s="18">
        <v>120.15</v>
      </c>
      <c r="F38" s="18">
        <v>611.72</v>
      </c>
      <c r="G38" s="18">
        <v>15.81</v>
      </c>
      <c r="H38" s="18">
        <v>747.79</v>
      </c>
      <c r="I38" s="18">
        <v>93.69</v>
      </c>
      <c r="J38" s="18">
        <v>3996.42</v>
      </c>
      <c r="K38" s="18">
        <v>38374.879999999997</v>
      </c>
      <c r="L38" s="18">
        <v>32558.73</v>
      </c>
      <c r="M38" s="18">
        <v>2984.54</v>
      </c>
      <c r="N38" s="18">
        <v>728.01</v>
      </c>
      <c r="O38" s="18">
        <v>2143.75</v>
      </c>
      <c r="P38" s="18">
        <v>58774.19</v>
      </c>
      <c r="Q38" s="18">
        <v>250.82</v>
      </c>
      <c r="R38" s="18">
        <v>48.15</v>
      </c>
      <c r="S38" s="18">
        <v>2453.4</v>
      </c>
      <c r="T38" s="18"/>
      <c r="U38" s="18">
        <v>6024.52</v>
      </c>
      <c r="V38" s="18">
        <v>3194.04</v>
      </c>
      <c r="W38" s="18">
        <v>4007.04</v>
      </c>
      <c r="X38" s="18">
        <v>84.85</v>
      </c>
      <c r="Y38" s="18">
        <v>37.64</v>
      </c>
      <c r="Z38" s="18">
        <v>444.32</v>
      </c>
      <c r="AA38" s="18">
        <v>24316.06</v>
      </c>
      <c r="AB38" s="18">
        <v>6423.24</v>
      </c>
      <c r="AC38" s="18">
        <v>3447.64</v>
      </c>
      <c r="AD38" s="18">
        <v>99243.839999999997</v>
      </c>
      <c r="AE38" s="19">
        <v>301370.71000000002</v>
      </c>
    </row>
    <row r="39" spans="1:31" x14ac:dyDescent="0.25">
      <c r="A39" s="25" t="s">
        <v>178</v>
      </c>
      <c r="B39" s="18">
        <v>2161.08</v>
      </c>
      <c r="C39" s="18">
        <v>948.53</v>
      </c>
      <c r="D39" s="18">
        <v>51.29</v>
      </c>
      <c r="E39" s="18">
        <v>0</v>
      </c>
      <c r="F39" s="18">
        <v>680.68</v>
      </c>
      <c r="G39" s="18">
        <v>1005.7</v>
      </c>
      <c r="H39" s="18">
        <v>676.52</v>
      </c>
      <c r="I39" s="18">
        <v>0.4</v>
      </c>
      <c r="J39" s="18">
        <v>1739.26</v>
      </c>
      <c r="K39" s="18">
        <v>16293.26</v>
      </c>
      <c r="L39" s="18">
        <v>17592.259999999998</v>
      </c>
      <c r="M39" s="18">
        <v>2973.52</v>
      </c>
      <c r="N39" s="18">
        <v>172.57</v>
      </c>
      <c r="O39" s="18">
        <v>1875.88</v>
      </c>
      <c r="P39" s="18">
        <v>13517.89</v>
      </c>
      <c r="Q39" s="18">
        <v>28.69</v>
      </c>
      <c r="R39" s="18">
        <v>2.8</v>
      </c>
      <c r="S39" s="18">
        <v>1283.6300000000001</v>
      </c>
      <c r="T39" s="18">
        <v>176.1</v>
      </c>
      <c r="U39" s="18">
        <v>17018.43</v>
      </c>
      <c r="V39" s="18">
        <v>717.6</v>
      </c>
      <c r="W39" s="18">
        <v>1206.94</v>
      </c>
      <c r="X39" s="18">
        <v>200.65</v>
      </c>
      <c r="Y39" s="18">
        <v>41.11</v>
      </c>
      <c r="Z39" s="18">
        <v>219.12</v>
      </c>
      <c r="AA39" s="18">
        <v>14865.81</v>
      </c>
      <c r="AB39" s="18">
        <v>3772.5</v>
      </c>
      <c r="AC39" s="18">
        <v>9907.2800000000007</v>
      </c>
      <c r="AD39" s="18">
        <v>66271.520000000004</v>
      </c>
      <c r="AE39" s="19">
        <v>175401.03</v>
      </c>
    </row>
    <row r="40" spans="1:31" x14ac:dyDescent="0.25">
      <c r="A40" s="25" t="s">
        <v>179</v>
      </c>
      <c r="B40" s="18">
        <v>1523.46</v>
      </c>
      <c r="C40" s="18">
        <v>781.46</v>
      </c>
      <c r="D40" s="18">
        <v>22.33</v>
      </c>
      <c r="E40" s="18">
        <v>370.84</v>
      </c>
      <c r="F40" s="18">
        <v>458.06</v>
      </c>
      <c r="G40" s="18">
        <v>167.92</v>
      </c>
      <c r="H40" s="18">
        <v>14868.73</v>
      </c>
      <c r="I40" s="18">
        <v>11.03</v>
      </c>
      <c r="J40" s="18">
        <v>359.52</v>
      </c>
      <c r="K40" s="18">
        <v>16254.4</v>
      </c>
      <c r="L40" s="18">
        <v>18682.39</v>
      </c>
      <c r="M40" s="18">
        <v>1928.89</v>
      </c>
      <c r="N40" s="18">
        <v>1017.67</v>
      </c>
      <c r="O40" s="18">
        <v>452.39</v>
      </c>
      <c r="P40" s="18">
        <v>23841.41</v>
      </c>
      <c r="Q40" s="18">
        <v>6.01</v>
      </c>
      <c r="R40" s="18">
        <v>809.35</v>
      </c>
      <c r="S40" s="18">
        <v>32.33</v>
      </c>
      <c r="T40" s="18"/>
      <c r="U40" s="18">
        <v>13972.98</v>
      </c>
      <c r="V40" s="18">
        <v>1299.9000000000001</v>
      </c>
      <c r="W40" s="18">
        <v>1052.3399999999999</v>
      </c>
      <c r="X40" s="18">
        <v>38.6</v>
      </c>
      <c r="Y40" s="18">
        <v>2.97</v>
      </c>
      <c r="Z40" s="18">
        <v>155.54</v>
      </c>
      <c r="AA40" s="18">
        <v>5961.07</v>
      </c>
      <c r="AB40" s="18">
        <v>2565.7399999999998</v>
      </c>
      <c r="AC40" s="18">
        <v>2301.92</v>
      </c>
      <c r="AD40" s="18">
        <v>31031.439999999999</v>
      </c>
      <c r="AE40" s="19">
        <v>139970.67000000001</v>
      </c>
    </row>
    <row r="41" spans="1:31" x14ac:dyDescent="0.25">
      <c r="A41" s="25" t="s">
        <v>180</v>
      </c>
      <c r="B41" s="18">
        <v>1995.65</v>
      </c>
      <c r="C41" s="18">
        <v>2672.18</v>
      </c>
      <c r="D41" s="18">
        <v>49.99</v>
      </c>
      <c r="E41" s="18">
        <v>32.950000000000003</v>
      </c>
      <c r="F41" s="18">
        <v>11.8</v>
      </c>
      <c r="G41" s="18">
        <v>315.19</v>
      </c>
      <c r="H41" s="18">
        <v>1688.38</v>
      </c>
      <c r="I41" s="18">
        <v>26.12</v>
      </c>
      <c r="J41" s="18">
        <v>789.83</v>
      </c>
      <c r="K41" s="18">
        <v>76395.399999999994</v>
      </c>
      <c r="L41" s="18">
        <v>17349.37</v>
      </c>
      <c r="M41" s="18">
        <v>921.19</v>
      </c>
      <c r="N41" s="18">
        <v>29.1</v>
      </c>
      <c r="O41" s="18">
        <v>1622.7</v>
      </c>
      <c r="P41" s="18">
        <v>7440.79</v>
      </c>
      <c r="Q41" s="18">
        <v>12</v>
      </c>
      <c r="R41" s="18">
        <v>24.05</v>
      </c>
      <c r="S41" s="18">
        <v>132.06</v>
      </c>
      <c r="T41" s="18">
        <v>1.9</v>
      </c>
      <c r="U41" s="18">
        <v>2756.12</v>
      </c>
      <c r="V41" s="18">
        <v>636.96</v>
      </c>
      <c r="W41" s="18">
        <v>4819.2299999999996</v>
      </c>
      <c r="X41" s="18">
        <v>116.5</v>
      </c>
      <c r="Y41" s="18">
        <v>0</v>
      </c>
      <c r="Z41" s="18">
        <v>126.53</v>
      </c>
      <c r="AA41" s="18">
        <v>4772.26</v>
      </c>
      <c r="AB41" s="18">
        <v>7221.55</v>
      </c>
      <c r="AC41" s="18">
        <v>11665.26</v>
      </c>
      <c r="AD41" s="18">
        <v>30675.89</v>
      </c>
      <c r="AE41" s="19">
        <v>174300.92</v>
      </c>
    </row>
    <row r="42" spans="1:31" x14ac:dyDescent="0.25">
      <c r="A42" s="25" t="s">
        <v>181</v>
      </c>
      <c r="B42" s="18">
        <v>4089.88</v>
      </c>
      <c r="C42" s="18">
        <v>17938.060000000001</v>
      </c>
      <c r="D42" s="18">
        <v>9.81</v>
      </c>
      <c r="E42" s="18">
        <v>29.9</v>
      </c>
      <c r="F42" s="18">
        <v>61.27</v>
      </c>
      <c r="G42" s="18">
        <v>60.55</v>
      </c>
      <c r="H42" s="18">
        <v>1802.57</v>
      </c>
      <c r="I42" s="18">
        <v>8.7799999999999994</v>
      </c>
      <c r="J42" s="18">
        <v>1456.55</v>
      </c>
      <c r="K42" s="18">
        <v>17412.3</v>
      </c>
      <c r="L42" s="18">
        <v>36596.9</v>
      </c>
      <c r="M42" s="18">
        <v>1538.7</v>
      </c>
      <c r="N42" s="18">
        <v>902.96</v>
      </c>
      <c r="O42" s="18">
        <v>153.46</v>
      </c>
      <c r="P42" s="18">
        <v>10109.33</v>
      </c>
      <c r="Q42" s="18">
        <v>144.91999999999999</v>
      </c>
      <c r="R42" s="18">
        <v>2.66</v>
      </c>
      <c r="S42" s="18">
        <v>2549.09</v>
      </c>
      <c r="T42" s="18">
        <v>0</v>
      </c>
      <c r="U42" s="18">
        <v>33781.379999999997</v>
      </c>
      <c r="V42" s="18">
        <v>1097.4100000000001</v>
      </c>
      <c r="W42" s="18">
        <v>1947.79</v>
      </c>
      <c r="X42" s="18">
        <v>132.72</v>
      </c>
      <c r="Y42" s="18">
        <v>127.72</v>
      </c>
      <c r="Z42" s="18">
        <v>50.66</v>
      </c>
      <c r="AA42" s="18">
        <v>5922.59</v>
      </c>
      <c r="AB42" s="18">
        <v>4958.8500000000004</v>
      </c>
      <c r="AC42" s="18">
        <v>9758.26</v>
      </c>
      <c r="AD42" s="18">
        <v>40349.61</v>
      </c>
      <c r="AE42" s="19">
        <v>192994.7</v>
      </c>
    </row>
    <row r="43" spans="1:31" x14ac:dyDescent="0.25">
      <c r="A43" s="25" t="s">
        <v>182</v>
      </c>
      <c r="B43" s="18">
        <v>785.61</v>
      </c>
      <c r="C43" s="18">
        <v>2267.0300000000002</v>
      </c>
      <c r="D43" s="18">
        <v>69.05</v>
      </c>
      <c r="E43" s="18">
        <v>70.099999999999994</v>
      </c>
      <c r="F43" s="18">
        <v>162.85</v>
      </c>
      <c r="G43" s="18">
        <v>40.56</v>
      </c>
      <c r="H43" s="18">
        <v>1553.42</v>
      </c>
      <c r="I43" s="18">
        <v>21.75</v>
      </c>
      <c r="J43" s="18">
        <v>934.67</v>
      </c>
      <c r="K43" s="18">
        <v>28356.94</v>
      </c>
      <c r="L43" s="18">
        <v>55766.66</v>
      </c>
      <c r="M43" s="18">
        <v>303.45999999999998</v>
      </c>
      <c r="N43" s="18">
        <v>1.41</v>
      </c>
      <c r="O43" s="18">
        <v>3696.88</v>
      </c>
      <c r="P43" s="18">
        <v>7988.67</v>
      </c>
      <c r="Q43" s="18">
        <v>4.01</v>
      </c>
      <c r="R43" s="18">
        <v>2.42</v>
      </c>
      <c r="S43" s="18">
        <v>32.99</v>
      </c>
      <c r="T43" s="18"/>
      <c r="U43" s="18">
        <v>870.84</v>
      </c>
      <c r="V43" s="18">
        <v>290.02999999999997</v>
      </c>
      <c r="W43" s="18">
        <v>1051.74</v>
      </c>
      <c r="X43" s="18">
        <v>19.260000000000002</v>
      </c>
      <c r="Y43" s="18">
        <v>4.4000000000000004</v>
      </c>
      <c r="Z43" s="18">
        <v>0</v>
      </c>
      <c r="AA43" s="18">
        <v>14667.98</v>
      </c>
      <c r="AB43" s="18">
        <v>1597.31</v>
      </c>
      <c r="AC43" s="18">
        <v>5024.75</v>
      </c>
      <c r="AD43" s="18">
        <v>40418.15</v>
      </c>
      <c r="AE43" s="19">
        <v>166002.94</v>
      </c>
    </row>
    <row r="44" spans="1:31" x14ac:dyDescent="0.25">
      <c r="A44" s="25" t="s">
        <v>183</v>
      </c>
      <c r="B44" s="18">
        <v>2828.75</v>
      </c>
      <c r="C44" s="18">
        <v>1361.65</v>
      </c>
      <c r="D44" s="18">
        <v>22.99</v>
      </c>
      <c r="E44" s="18">
        <v>9</v>
      </c>
      <c r="F44" s="18">
        <v>75.77</v>
      </c>
      <c r="G44" s="18">
        <v>563.22</v>
      </c>
      <c r="H44" s="18">
        <v>694.04</v>
      </c>
      <c r="I44" s="18">
        <v>10.46</v>
      </c>
      <c r="J44" s="18">
        <v>257.17</v>
      </c>
      <c r="K44" s="18">
        <v>17668.37</v>
      </c>
      <c r="L44" s="18">
        <v>19758.43</v>
      </c>
      <c r="M44" s="18">
        <v>398.16</v>
      </c>
      <c r="N44" s="18">
        <v>103.39</v>
      </c>
      <c r="O44" s="18">
        <v>3544.3</v>
      </c>
      <c r="P44" s="18">
        <v>16930.07</v>
      </c>
      <c r="Q44" s="18">
        <v>0</v>
      </c>
      <c r="R44" s="18">
        <v>31</v>
      </c>
      <c r="S44" s="18">
        <v>1119.78</v>
      </c>
      <c r="T44" s="18">
        <v>9.5</v>
      </c>
      <c r="U44" s="18">
        <v>3547.47</v>
      </c>
      <c r="V44" s="18">
        <v>421.92</v>
      </c>
      <c r="W44" s="18">
        <v>470.56</v>
      </c>
      <c r="X44" s="18">
        <v>4.5999999999999996</v>
      </c>
      <c r="Y44" s="18">
        <v>207.8</v>
      </c>
      <c r="Z44" s="18">
        <v>31.02</v>
      </c>
      <c r="AA44" s="18">
        <v>35750.07</v>
      </c>
      <c r="AB44" s="18">
        <v>4533.7299999999996</v>
      </c>
      <c r="AC44" s="18">
        <v>677.68</v>
      </c>
      <c r="AD44" s="18">
        <v>17234.810000000001</v>
      </c>
      <c r="AE44" s="19">
        <v>128265.71</v>
      </c>
    </row>
    <row r="45" spans="1:31" x14ac:dyDescent="0.25">
      <c r="A45" s="25" t="s">
        <v>184</v>
      </c>
      <c r="B45" s="18">
        <v>2246.15</v>
      </c>
      <c r="C45" s="18">
        <v>4160.13</v>
      </c>
      <c r="D45" s="18">
        <v>4.1500000000000004</v>
      </c>
      <c r="E45" s="18">
        <v>5.56</v>
      </c>
      <c r="F45" s="18">
        <v>132.99</v>
      </c>
      <c r="G45" s="18">
        <v>290.79000000000002</v>
      </c>
      <c r="H45" s="18">
        <v>247.26</v>
      </c>
      <c r="I45" s="18">
        <v>6.81</v>
      </c>
      <c r="J45" s="18">
        <v>600.29999999999995</v>
      </c>
      <c r="K45" s="18">
        <v>17096.7</v>
      </c>
      <c r="L45" s="18">
        <v>15619.5</v>
      </c>
      <c r="M45" s="18">
        <v>391.03</v>
      </c>
      <c r="N45" s="18">
        <v>181.51</v>
      </c>
      <c r="O45" s="18">
        <v>690.62</v>
      </c>
      <c r="P45" s="18">
        <v>7331.07</v>
      </c>
      <c r="Q45" s="18">
        <v>0.25</v>
      </c>
      <c r="R45" s="18">
        <v>19.5</v>
      </c>
      <c r="S45" s="18">
        <v>270.41000000000003</v>
      </c>
      <c r="T45" s="18">
        <v>0</v>
      </c>
      <c r="U45" s="18">
        <v>1456.62</v>
      </c>
      <c r="V45" s="18">
        <v>297.98</v>
      </c>
      <c r="W45" s="18">
        <v>646.59</v>
      </c>
      <c r="X45" s="18">
        <v>0.27</v>
      </c>
      <c r="Y45" s="18">
        <v>0.38</v>
      </c>
      <c r="Z45" s="18">
        <v>121.8</v>
      </c>
      <c r="AA45" s="18">
        <v>2963.32</v>
      </c>
      <c r="AB45" s="18">
        <v>9915.4599999999991</v>
      </c>
      <c r="AC45" s="18">
        <v>7510.09</v>
      </c>
      <c r="AD45" s="18">
        <v>10118.379999999999</v>
      </c>
      <c r="AE45" s="19">
        <v>82325.600000000006</v>
      </c>
    </row>
    <row r="46" spans="1:31" x14ac:dyDescent="0.25">
      <c r="A46" s="25" t="s">
        <v>185</v>
      </c>
      <c r="B46" s="18">
        <v>251.69</v>
      </c>
      <c r="C46" s="18">
        <v>1029.9100000000001</v>
      </c>
      <c r="D46" s="18">
        <v>282.05</v>
      </c>
      <c r="E46" s="18">
        <v>236.93</v>
      </c>
      <c r="F46" s="18">
        <v>98.17</v>
      </c>
      <c r="G46" s="18">
        <v>2304.48</v>
      </c>
      <c r="H46" s="18">
        <v>889.67</v>
      </c>
      <c r="I46" s="18">
        <v>2.48</v>
      </c>
      <c r="J46" s="18">
        <v>1647.51</v>
      </c>
      <c r="K46" s="18">
        <v>14195.79</v>
      </c>
      <c r="L46" s="18">
        <v>14216.75</v>
      </c>
      <c r="M46" s="18">
        <v>749.4</v>
      </c>
      <c r="N46" s="18">
        <v>522.07000000000005</v>
      </c>
      <c r="O46" s="18">
        <v>746.06</v>
      </c>
      <c r="P46" s="18">
        <v>3399.7</v>
      </c>
      <c r="Q46" s="18">
        <v>0</v>
      </c>
      <c r="R46" s="18">
        <v>18.02</v>
      </c>
      <c r="S46" s="18">
        <v>1866.59</v>
      </c>
      <c r="T46" s="18"/>
      <c r="U46" s="18">
        <v>8483.19</v>
      </c>
      <c r="V46" s="18">
        <v>252.84</v>
      </c>
      <c r="W46" s="18">
        <v>550.34</v>
      </c>
      <c r="X46" s="18">
        <v>100.53</v>
      </c>
      <c r="Y46" s="18">
        <v>881.61</v>
      </c>
      <c r="Z46" s="18"/>
      <c r="AA46" s="18">
        <v>3322.31</v>
      </c>
      <c r="AB46" s="18">
        <v>1027.77</v>
      </c>
      <c r="AC46" s="18">
        <v>8336.6200000000008</v>
      </c>
      <c r="AD46" s="18">
        <v>42253.22</v>
      </c>
      <c r="AE46" s="19">
        <v>107665.7</v>
      </c>
    </row>
    <row r="47" spans="1:31" x14ac:dyDescent="0.25">
      <c r="A47" s="25" t="s">
        <v>186</v>
      </c>
      <c r="B47" s="18">
        <v>41.82</v>
      </c>
      <c r="C47" s="18">
        <v>331.8</v>
      </c>
      <c r="D47" s="18">
        <v>52.18</v>
      </c>
      <c r="E47" s="18">
        <v>9.74</v>
      </c>
      <c r="F47" s="18">
        <v>4.62</v>
      </c>
      <c r="G47" s="18">
        <v>134.36000000000001</v>
      </c>
      <c r="H47" s="18">
        <v>311.01</v>
      </c>
      <c r="I47" s="18">
        <v>2.11</v>
      </c>
      <c r="J47" s="18">
        <v>979.1</v>
      </c>
      <c r="K47" s="18">
        <v>10433.030000000001</v>
      </c>
      <c r="L47" s="18">
        <v>7650.07</v>
      </c>
      <c r="M47" s="18">
        <v>252.18</v>
      </c>
      <c r="N47" s="18">
        <v>102.84</v>
      </c>
      <c r="O47" s="18">
        <v>817.05</v>
      </c>
      <c r="P47" s="18">
        <v>4041.77</v>
      </c>
      <c r="Q47" s="18">
        <v>0.25</v>
      </c>
      <c r="R47" s="18">
        <v>9.59</v>
      </c>
      <c r="S47" s="18">
        <v>1341.02</v>
      </c>
      <c r="T47" s="18">
        <v>4.67</v>
      </c>
      <c r="U47" s="18">
        <v>3773.63</v>
      </c>
      <c r="V47" s="18">
        <v>1207.45</v>
      </c>
      <c r="W47" s="18">
        <v>241.73</v>
      </c>
      <c r="X47" s="18">
        <v>103.31</v>
      </c>
      <c r="Y47" s="18">
        <v>0</v>
      </c>
      <c r="Z47" s="18">
        <v>0</v>
      </c>
      <c r="AA47" s="18">
        <v>2364.84</v>
      </c>
      <c r="AB47" s="18">
        <v>2601.71</v>
      </c>
      <c r="AC47" s="18">
        <v>1177.75</v>
      </c>
      <c r="AD47" s="18">
        <v>15018.39</v>
      </c>
      <c r="AE47" s="19">
        <v>53008.04</v>
      </c>
    </row>
    <row r="48" spans="1:31" x14ac:dyDescent="0.25">
      <c r="A48" s="25" t="s">
        <v>187</v>
      </c>
      <c r="B48" s="18">
        <v>3198.46</v>
      </c>
      <c r="C48" s="18">
        <v>1758.92</v>
      </c>
      <c r="D48" s="18">
        <v>3.88</v>
      </c>
      <c r="E48" s="18">
        <v>91.78</v>
      </c>
      <c r="F48" s="18">
        <v>43.03</v>
      </c>
      <c r="G48" s="18">
        <v>913.49</v>
      </c>
      <c r="H48" s="18">
        <v>135.54</v>
      </c>
      <c r="I48" s="18">
        <v>22.17</v>
      </c>
      <c r="J48" s="18">
        <v>497.15</v>
      </c>
      <c r="K48" s="18">
        <v>20280.490000000002</v>
      </c>
      <c r="L48" s="18">
        <v>4367.78</v>
      </c>
      <c r="M48" s="18">
        <v>449.09</v>
      </c>
      <c r="N48" s="18">
        <v>14.69</v>
      </c>
      <c r="O48" s="18">
        <v>1834.28</v>
      </c>
      <c r="P48" s="18">
        <v>2133.37</v>
      </c>
      <c r="Q48" s="18">
        <v>0</v>
      </c>
      <c r="R48" s="18">
        <v>389.8</v>
      </c>
      <c r="S48" s="18">
        <v>73.92</v>
      </c>
      <c r="T48" s="18">
        <v>7.39</v>
      </c>
      <c r="U48" s="18">
        <v>10941.5</v>
      </c>
      <c r="V48" s="18">
        <v>628.98</v>
      </c>
      <c r="W48" s="18">
        <v>425.68</v>
      </c>
      <c r="X48" s="18">
        <v>64.400000000000006</v>
      </c>
      <c r="Y48" s="18">
        <v>40.28</v>
      </c>
      <c r="Z48" s="18">
        <v>38.630000000000003</v>
      </c>
      <c r="AA48" s="18">
        <v>10841.32</v>
      </c>
      <c r="AB48" s="18">
        <v>1556.74</v>
      </c>
      <c r="AC48" s="18">
        <v>1976.33</v>
      </c>
      <c r="AD48" s="18">
        <v>19008.38</v>
      </c>
      <c r="AE48" s="19">
        <v>81737.490000000005</v>
      </c>
    </row>
    <row r="49" spans="1:31" x14ac:dyDescent="0.25">
      <c r="A49" s="25" t="s">
        <v>188</v>
      </c>
      <c r="B49" s="18">
        <v>244.85</v>
      </c>
      <c r="C49" s="18">
        <v>707.09</v>
      </c>
      <c r="D49" s="18">
        <v>48.88</v>
      </c>
      <c r="E49" s="18">
        <v>41.15</v>
      </c>
      <c r="F49" s="18">
        <v>313.52</v>
      </c>
      <c r="G49" s="18">
        <v>7.49</v>
      </c>
      <c r="H49" s="18">
        <v>1047.1500000000001</v>
      </c>
      <c r="I49" s="18">
        <v>7.44</v>
      </c>
      <c r="J49" s="18">
        <v>276.77999999999997</v>
      </c>
      <c r="K49" s="18">
        <v>11551.39</v>
      </c>
      <c r="L49" s="18">
        <v>6003.87</v>
      </c>
      <c r="M49" s="18">
        <v>149.5</v>
      </c>
      <c r="N49" s="18">
        <v>36.479999999999997</v>
      </c>
      <c r="O49" s="18">
        <v>1005.74</v>
      </c>
      <c r="P49" s="18">
        <v>5284.11</v>
      </c>
      <c r="Q49" s="18">
        <v>13.4</v>
      </c>
      <c r="R49" s="18">
        <v>69.67</v>
      </c>
      <c r="S49" s="18">
        <v>1213.0999999999999</v>
      </c>
      <c r="T49" s="18"/>
      <c r="U49" s="18">
        <v>2552.23</v>
      </c>
      <c r="V49" s="18">
        <v>426.92</v>
      </c>
      <c r="W49" s="18">
        <v>712</v>
      </c>
      <c r="X49" s="18">
        <v>39.39</v>
      </c>
      <c r="Y49" s="18">
        <v>0</v>
      </c>
      <c r="Z49" s="18">
        <v>20</v>
      </c>
      <c r="AA49" s="18">
        <v>5433.78</v>
      </c>
      <c r="AB49" s="18">
        <v>2048.2399999999998</v>
      </c>
      <c r="AC49" s="18">
        <v>24460.19</v>
      </c>
      <c r="AD49" s="18">
        <v>19415.16</v>
      </c>
      <c r="AE49" s="19">
        <v>83129.52</v>
      </c>
    </row>
    <row r="50" spans="1:31" x14ac:dyDescent="0.25">
      <c r="A50" s="25" t="s">
        <v>189</v>
      </c>
      <c r="B50" s="18">
        <v>3479.4</v>
      </c>
      <c r="C50" s="18">
        <v>2032.46</v>
      </c>
      <c r="D50" s="18">
        <v>18.13</v>
      </c>
      <c r="E50" s="18">
        <v>404.84</v>
      </c>
      <c r="F50" s="18">
        <v>1.35</v>
      </c>
      <c r="G50" s="18">
        <v>36.090000000000003</v>
      </c>
      <c r="H50" s="18">
        <v>2000.48</v>
      </c>
      <c r="I50" s="18">
        <v>5.07</v>
      </c>
      <c r="J50" s="18">
        <v>791.59</v>
      </c>
      <c r="K50" s="18">
        <v>8102.27</v>
      </c>
      <c r="L50" s="18">
        <v>6993.25</v>
      </c>
      <c r="M50" s="18">
        <v>759.3</v>
      </c>
      <c r="N50" s="18">
        <v>591.22</v>
      </c>
      <c r="O50" s="18">
        <v>4515.0200000000004</v>
      </c>
      <c r="P50" s="18">
        <v>9045.4500000000007</v>
      </c>
      <c r="Q50" s="18">
        <v>13.7</v>
      </c>
      <c r="R50" s="18">
        <v>14.66</v>
      </c>
      <c r="S50" s="18">
        <v>4.8600000000000003</v>
      </c>
      <c r="T50" s="18">
        <v>0</v>
      </c>
      <c r="U50" s="18">
        <v>1122.3900000000001</v>
      </c>
      <c r="V50" s="18">
        <v>2166.89</v>
      </c>
      <c r="W50" s="18">
        <v>1249.5</v>
      </c>
      <c r="X50" s="18">
        <v>31.99</v>
      </c>
      <c r="Y50" s="18">
        <v>0</v>
      </c>
      <c r="Z50" s="18">
        <v>0.56000000000000005</v>
      </c>
      <c r="AA50" s="18">
        <v>19941.27</v>
      </c>
      <c r="AB50" s="18">
        <v>3127.01</v>
      </c>
      <c r="AC50" s="18">
        <v>4448.9399999999996</v>
      </c>
      <c r="AD50" s="18">
        <v>19339.04</v>
      </c>
      <c r="AE50" s="19">
        <v>90236.75</v>
      </c>
    </row>
    <row r="51" spans="1:31" x14ac:dyDescent="0.25">
      <c r="A51" s="25" t="s">
        <v>190</v>
      </c>
      <c r="B51" s="18">
        <v>288.14</v>
      </c>
      <c r="C51" s="18">
        <v>2478.48</v>
      </c>
      <c r="D51" s="18">
        <v>4.53</v>
      </c>
      <c r="E51" s="18">
        <v>155.41</v>
      </c>
      <c r="F51" s="18">
        <v>115.06</v>
      </c>
      <c r="G51" s="18">
        <v>77.260000000000005</v>
      </c>
      <c r="H51" s="18">
        <v>3377.04</v>
      </c>
      <c r="I51" s="18">
        <v>0</v>
      </c>
      <c r="J51" s="18">
        <v>409.81</v>
      </c>
      <c r="K51" s="18">
        <v>9171.43</v>
      </c>
      <c r="L51" s="18">
        <v>12303.92</v>
      </c>
      <c r="M51" s="18">
        <v>26.9</v>
      </c>
      <c r="N51" s="18">
        <v>4.8899999999999997</v>
      </c>
      <c r="O51" s="18">
        <v>407.4</v>
      </c>
      <c r="P51" s="18">
        <v>17556.439999999999</v>
      </c>
      <c r="Q51" s="18">
        <v>0</v>
      </c>
      <c r="R51" s="18">
        <v>31.27</v>
      </c>
      <c r="S51" s="18">
        <v>3707.33</v>
      </c>
      <c r="T51" s="18"/>
      <c r="U51" s="18">
        <v>3315.43</v>
      </c>
      <c r="V51" s="18">
        <v>208.87</v>
      </c>
      <c r="W51" s="18">
        <v>152.25</v>
      </c>
      <c r="X51" s="18">
        <v>21</v>
      </c>
      <c r="Y51" s="18">
        <v>77.47</v>
      </c>
      <c r="Z51" s="18">
        <v>0</v>
      </c>
      <c r="AA51" s="18">
        <v>9693.1299999999992</v>
      </c>
      <c r="AB51" s="18">
        <v>4992.53</v>
      </c>
      <c r="AC51" s="18">
        <v>2584.8200000000002</v>
      </c>
      <c r="AD51" s="18">
        <v>37750.5</v>
      </c>
      <c r="AE51" s="19">
        <v>108911.32</v>
      </c>
    </row>
    <row r="52" spans="1:31" x14ac:dyDescent="0.25">
      <c r="A52" s="25" t="s">
        <v>191</v>
      </c>
      <c r="B52" s="18">
        <v>168.34</v>
      </c>
      <c r="C52" s="18">
        <v>1974.66</v>
      </c>
      <c r="D52" s="18">
        <v>79.510000000000005</v>
      </c>
      <c r="E52" s="18">
        <v>30.44</v>
      </c>
      <c r="F52" s="18">
        <v>3.2</v>
      </c>
      <c r="G52" s="18">
        <v>191.48</v>
      </c>
      <c r="H52" s="18">
        <v>231.8</v>
      </c>
      <c r="I52" s="18">
        <v>9.9</v>
      </c>
      <c r="J52" s="18">
        <v>2559.1799999999998</v>
      </c>
      <c r="K52" s="18">
        <v>20375.34</v>
      </c>
      <c r="L52" s="18">
        <v>11598.92</v>
      </c>
      <c r="M52" s="18">
        <v>102.38</v>
      </c>
      <c r="N52" s="18">
        <v>192.09</v>
      </c>
      <c r="O52" s="18">
        <v>3944.83</v>
      </c>
      <c r="P52" s="18">
        <v>2893.05</v>
      </c>
      <c r="Q52" s="18">
        <v>1.9</v>
      </c>
      <c r="R52" s="18">
        <v>1.5</v>
      </c>
      <c r="S52" s="18">
        <v>11.9</v>
      </c>
      <c r="T52" s="18"/>
      <c r="U52" s="18">
        <v>26769.16</v>
      </c>
      <c r="V52" s="18">
        <v>2391.59</v>
      </c>
      <c r="W52" s="18">
        <v>1084.74</v>
      </c>
      <c r="X52" s="18">
        <v>12</v>
      </c>
      <c r="Y52" s="18">
        <v>1.88</v>
      </c>
      <c r="Z52" s="18">
        <v>0</v>
      </c>
      <c r="AA52" s="18">
        <v>5931.22</v>
      </c>
      <c r="AB52" s="18">
        <v>8054.93</v>
      </c>
      <c r="AC52" s="18">
        <v>12484.07</v>
      </c>
      <c r="AD52" s="18">
        <v>12252.23</v>
      </c>
      <c r="AE52" s="19">
        <v>113352.23</v>
      </c>
    </row>
    <row r="53" spans="1:31" x14ac:dyDescent="0.25">
      <c r="A53" s="25" t="s">
        <v>192</v>
      </c>
      <c r="B53" s="18">
        <v>502.2</v>
      </c>
      <c r="C53" s="18">
        <v>5676.45</v>
      </c>
      <c r="D53" s="18">
        <v>11.04</v>
      </c>
      <c r="E53" s="18"/>
      <c r="F53" s="18">
        <v>157.28</v>
      </c>
      <c r="G53" s="18">
        <v>324.06</v>
      </c>
      <c r="H53" s="18">
        <v>1284.5999999999999</v>
      </c>
      <c r="I53" s="18">
        <v>0</v>
      </c>
      <c r="J53" s="18">
        <v>2177.98</v>
      </c>
      <c r="K53" s="18">
        <v>22808.2</v>
      </c>
      <c r="L53" s="18">
        <v>9833.59</v>
      </c>
      <c r="M53" s="18">
        <v>291.63</v>
      </c>
      <c r="N53" s="18">
        <v>1869.43</v>
      </c>
      <c r="O53" s="18">
        <v>8758.06</v>
      </c>
      <c r="P53" s="18">
        <v>2917.18</v>
      </c>
      <c r="Q53" s="18">
        <v>2.04</v>
      </c>
      <c r="R53" s="18">
        <v>1.2</v>
      </c>
      <c r="S53" s="18">
        <v>438.4</v>
      </c>
      <c r="T53" s="18">
        <v>1.31</v>
      </c>
      <c r="U53" s="18">
        <v>1184.83</v>
      </c>
      <c r="V53" s="18">
        <v>459.45</v>
      </c>
      <c r="W53" s="18">
        <v>11.87</v>
      </c>
      <c r="X53" s="18">
        <v>8.14</v>
      </c>
      <c r="Y53" s="18">
        <v>0.04</v>
      </c>
      <c r="Z53" s="18">
        <v>68.95</v>
      </c>
      <c r="AA53" s="18">
        <v>7612.23</v>
      </c>
      <c r="AB53" s="18">
        <v>5131.32</v>
      </c>
      <c r="AC53" s="18">
        <v>3468.02</v>
      </c>
      <c r="AD53" s="18">
        <v>12312.37</v>
      </c>
      <c r="AE53" s="19">
        <v>87311.88</v>
      </c>
    </row>
    <row r="54" spans="1:31" x14ac:dyDescent="0.25">
      <c r="A54" s="25" t="s">
        <v>193</v>
      </c>
      <c r="B54" s="18">
        <v>943.47</v>
      </c>
      <c r="C54" s="18">
        <v>7485.21</v>
      </c>
      <c r="D54" s="18">
        <v>186.12</v>
      </c>
      <c r="E54" s="18">
        <v>30.43</v>
      </c>
      <c r="F54" s="18">
        <v>59.94</v>
      </c>
      <c r="G54" s="18">
        <v>344.25</v>
      </c>
      <c r="H54" s="18">
        <v>862.93</v>
      </c>
      <c r="I54" s="18">
        <v>41.8</v>
      </c>
      <c r="J54" s="18">
        <v>191.27</v>
      </c>
      <c r="K54" s="18">
        <v>12574.47</v>
      </c>
      <c r="L54" s="18">
        <v>12379.56</v>
      </c>
      <c r="M54" s="18">
        <v>4.29</v>
      </c>
      <c r="N54" s="18">
        <v>87.56</v>
      </c>
      <c r="O54" s="18">
        <v>1193.99</v>
      </c>
      <c r="P54" s="18">
        <v>4035.92</v>
      </c>
      <c r="Q54" s="18">
        <v>29.67</v>
      </c>
      <c r="R54" s="18">
        <v>74.62</v>
      </c>
      <c r="S54" s="18">
        <v>0</v>
      </c>
      <c r="T54" s="18">
        <v>0</v>
      </c>
      <c r="U54" s="18">
        <v>2934.72</v>
      </c>
      <c r="V54" s="18">
        <v>6716.2</v>
      </c>
      <c r="W54" s="18">
        <v>3.17</v>
      </c>
      <c r="X54" s="18">
        <v>224.59</v>
      </c>
      <c r="Y54" s="18">
        <v>0</v>
      </c>
      <c r="Z54" s="18">
        <v>0</v>
      </c>
      <c r="AA54" s="18">
        <v>11546.33</v>
      </c>
      <c r="AB54" s="18">
        <v>2891.14</v>
      </c>
      <c r="AC54" s="18">
        <v>874.56</v>
      </c>
      <c r="AD54" s="18">
        <v>8031.59</v>
      </c>
      <c r="AE54" s="19">
        <v>73747.8</v>
      </c>
    </row>
    <row r="55" spans="1:31" x14ac:dyDescent="0.25">
      <c r="A55" s="25" t="s">
        <v>194</v>
      </c>
      <c r="B55" s="18">
        <v>758.56</v>
      </c>
      <c r="C55" s="18">
        <v>1504.14</v>
      </c>
      <c r="D55" s="18">
        <v>200.73</v>
      </c>
      <c r="E55" s="18">
        <v>0</v>
      </c>
      <c r="F55" s="18">
        <v>2.3199999999999998</v>
      </c>
      <c r="G55" s="18">
        <v>153</v>
      </c>
      <c r="H55" s="18">
        <v>924.51</v>
      </c>
      <c r="I55" s="18">
        <v>18.5</v>
      </c>
      <c r="J55" s="18">
        <v>2723.88</v>
      </c>
      <c r="K55" s="18">
        <v>4264.54</v>
      </c>
      <c r="L55" s="18">
        <v>9178.91</v>
      </c>
      <c r="M55" s="18">
        <v>3.34</v>
      </c>
      <c r="N55" s="18">
        <v>0</v>
      </c>
      <c r="O55" s="18">
        <v>278.95999999999998</v>
      </c>
      <c r="P55" s="18">
        <v>2668.11</v>
      </c>
      <c r="Q55" s="18">
        <v>5.37</v>
      </c>
      <c r="R55" s="18">
        <v>10.57</v>
      </c>
      <c r="S55" s="18">
        <v>0</v>
      </c>
      <c r="T55" s="18">
        <v>0</v>
      </c>
      <c r="U55" s="18">
        <v>1704.12</v>
      </c>
      <c r="V55" s="18">
        <v>1830.49</v>
      </c>
      <c r="W55" s="18">
        <v>6.97</v>
      </c>
      <c r="X55" s="18">
        <v>16.89</v>
      </c>
      <c r="Y55" s="18">
        <v>0</v>
      </c>
      <c r="Z55" s="18">
        <v>57.8</v>
      </c>
      <c r="AA55" s="18">
        <v>8743.58</v>
      </c>
      <c r="AB55" s="18">
        <v>6763.42</v>
      </c>
      <c r="AC55" s="18">
        <v>3479.52</v>
      </c>
      <c r="AD55" s="18">
        <v>9300.09</v>
      </c>
      <c r="AE55" s="19">
        <v>54598.34</v>
      </c>
    </row>
    <row r="56" spans="1:31" x14ac:dyDescent="0.25">
      <c r="A56" s="25" t="s">
        <v>195</v>
      </c>
      <c r="B56" s="18">
        <v>1002.64</v>
      </c>
      <c r="C56" s="18">
        <v>902.86</v>
      </c>
      <c r="D56" s="18">
        <v>8.9600000000000009</v>
      </c>
      <c r="E56" s="18">
        <v>7.0000000000000007E-2</v>
      </c>
      <c r="F56" s="18">
        <v>15.75</v>
      </c>
      <c r="G56" s="18">
        <v>159.43</v>
      </c>
      <c r="H56" s="18">
        <v>1215.25</v>
      </c>
      <c r="I56" s="18">
        <v>0</v>
      </c>
      <c r="J56" s="18">
        <v>232.31</v>
      </c>
      <c r="K56" s="18">
        <v>18425.13</v>
      </c>
      <c r="L56" s="18">
        <v>7594.18</v>
      </c>
      <c r="M56" s="18">
        <v>0</v>
      </c>
      <c r="N56" s="18">
        <v>0</v>
      </c>
      <c r="O56" s="18">
        <v>2466.16</v>
      </c>
      <c r="P56" s="18">
        <v>4873.74</v>
      </c>
      <c r="Q56" s="18">
        <v>1.01</v>
      </c>
      <c r="R56" s="18">
        <v>18.87</v>
      </c>
      <c r="S56" s="18">
        <v>12.16</v>
      </c>
      <c r="T56" s="18">
        <v>0</v>
      </c>
      <c r="U56" s="18">
        <v>991.64</v>
      </c>
      <c r="V56" s="18">
        <v>537.71</v>
      </c>
      <c r="W56" s="18">
        <v>5372.28</v>
      </c>
      <c r="X56" s="18">
        <v>2.98</v>
      </c>
      <c r="Y56" s="18">
        <v>0</v>
      </c>
      <c r="Z56" s="18">
        <v>14.8</v>
      </c>
      <c r="AA56" s="18">
        <v>15404.04</v>
      </c>
      <c r="AB56" s="18">
        <v>3834.62</v>
      </c>
      <c r="AC56" s="18">
        <v>188.16</v>
      </c>
      <c r="AD56" s="18">
        <v>9224.3700000000008</v>
      </c>
      <c r="AE56" s="19">
        <v>72499.11</v>
      </c>
    </row>
    <row r="57" spans="1:31" x14ac:dyDescent="0.25">
      <c r="A57" s="25" t="s">
        <v>196</v>
      </c>
      <c r="B57" s="18">
        <v>876.03</v>
      </c>
      <c r="C57" s="18">
        <v>338.69</v>
      </c>
      <c r="D57" s="18">
        <v>30.2</v>
      </c>
      <c r="E57" s="18">
        <v>0</v>
      </c>
      <c r="F57" s="18">
        <v>1818.41</v>
      </c>
      <c r="G57" s="18">
        <v>143.84</v>
      </c>
      <c r="H57" s="18">
        <v>1043.5999999999999</v>
      </c>
      <c r="I57" s="18">
        <v>35.1</v>
      </c>
      <c r="J57" s="18">
        <v>76.75</v>
      </c>
      <c r="K57" s="18">
        <v>8005.86</v>
      </c>
      <c r="L57" s="18">
        <v>18724.419999999998</v>
      </c>
      <c r="M57" s="18">
        <v>176</v>
      </c>
      <c r="N57" s="18">
        <v>76.06</v>
      </c>
      <c r="O57" s="18">
        <v>403.34</v>
      </c>
      <c r="P57" s="18">
        <v>5358.87</v>
      </c>
      <c r="Q57" s="18">
        <v>0</v>
      </c>
      <c r="R57" s="18">
        <v>6.52</v>
      </c>
      <c r="S57" s="18">
        <v>1363.99</v>
      </c>
      <c r="T57" s="18">
        <v>0</v>
      </c>
      <c r="U57" s="18">
        <v>3294.74</v>
      </c>
      <c r="V57" s="18">
        <v>61.3</v>
      </c>
      <c r="W57" s="18">
        <v>1418.41</v>
      </c>
      <c r="X57" s="18">
        <v>9.44</v>
      </c>
      <c r="Y57" s="18">
        <v>0</v>
      </c>
      <c r="Z57" s="18">
        <v>0.12</v>
      </c>
      <c r="AA57" s="18">
        <v>3934.01</v>
      </c>
      <c r="AB57" s="18">
        <v>3597.18</v>
      </c>
      <c r="AC57" s="18">
        <v>2532.42</v>
      </c>
      <c r="AD57" s="18">
        <v>19870.11</v>
      </c>
      <c r="AE57" s="19">
        <v>73195.42</v>
      </c>
    </row>
    <row r="58" spans="1:31" x14ac:dyDescent="0.25">
      <c r="A58" s="25" t="s">
        <v>197</v>
      </c>
      <c r="B58" s="18">
        <v>1345.38</v>
      </c>
      <c r="C58" s="18">
        <v>5928.11</v>
      </c>
      <c r="D58" s="18">
        <v>733.19</v>
      </c>
      <c r="E58" s="18">
        <v>10.94</v>
      </c>
      <c r="F58" s="18">
        <v>3.06</v>
      </c>
      <c r="G58" s="18">
        <v>120.29</v>
      </c>
      <c r="H58" s="18">
        <v>1906.96</v>
      </c>
      <c r="I58" s="18">
        <v>58.8</v>
      </c>
      <c r="J58" s="18">
        <v>2963.81</v>
      </c>
      <c r="K58" s="18">
        <v>5506.13</v>
      </c>
      <c r="L58" s="18">
        <v>7203.09</v>
      </c>
      <c r="M58" s="18">
        <v>335.82</v>
      </c>
      <c r="N58" s="18">
        <v>17.38</v>
      </c>
      <c r="O58" s="18">
        <v>766.44</v>
      </c>
      <c r="P58" s="18">
        <v>7617.54</v>
      </c>
      <c r="Q58" s="18">
        <v>1.85</v>
      </c>
      <c r="R58" s="18">
        <v>123.73</v>
      </c>
      <c r="S58" s="18">
        <v>1456.36</v>
      </c>
      <c r="T58" s="18">
        <v>0</v>
      </c>
      <c r="U58" s="18">
        <v>1400.6</v>
      </c>
      <c r="V58" s="18">
        <v>900.72</v>
      </c>
      <c r="W58" s="18">
        <v>24.45</v>
      </c>
      <c r="X58" s="18">
        <v>2.88</v>
      </c>
      <c r="Y58" s="18">
        <v>0.91</v>
      </c>
      <c r="Z58" s="18">
        <v>0</v>
      </c>
      <c r="AA58" s="18">
        <v>6739.28</v>
      </c>
      <c r="AB58" s="18">
        <v>2738.25</v>
      </c>
      <c r="AC58" s="18">
        <v>3182.76</v>
      </c>
      <c r="AD58" s="18">
        <v>15883.84</v>
      </c>
      <c r="AE58" s="19">
        <v>66972.58</v>
      </c>
    </row>
    <row r="59" spans="1:31" x14ac:dyDescent="0.25">
      <c r="A59" s="25" t="s">
        <v>198</v>
      </c>
      <c r="B59" s="18">
        <v>2412.12</v>
      </c>
      <c r="C59" s="18">
        <v>139.88999999999999</v>
      </c>
      <c r="D59" s="18">
        <v>23.43</v>
      </c>
      <c r="E59" s="18">
        <v>67.709999999999994</v>
      </c>
      <c r="F59" s="18">
        <v>11.1</v>
      </c>
      <c r="G59" s="18">
        <v>2714.45</v>
      </c>
      <c r="H59" s="18">
        <v>402.69</v>
      </c>
      <c r="I59" s="18">
        <v>0</v>
      </c>
      <c r="J59" s="18">
        <v>763.19</v>
      </c>
      <c r="K59" s="18">
        <v>6076.32</v>
      </c>
      <c r="L59" s="18">
        <v>7464.25</v>
      </c>
      <c r="M59" s="18">
        <v>1230.9000000000001</v>
      </c>
      <c r="N59" s="18">
        <v>4.47</v>
      </c>
      <c r="O59" s="18">
        <v>506.25</v>
      </c>
      <c r="P59" s="18">
        <v>5577.49</v>
      </c>
      <c r="Q59" s="18">
        <v>0</v>
      </c>
      <c r="R59" s="18">
        <v>64.16</v>
      </c>
      <c r="S59" s="18">
        <v>413.79</v>
      </c>
      <c r="T59" s="18"/>
      <c r="U59" s="18">
        <v>5681.55</v>
      </c>
      <c r="V59" s="18">
        <v>655.97</v>
      </c>
      <c r="W59" s="18">
        <v>1285.5999999999999</v>
      </c>
      <c r="X59" s="18">
        <v>1.1499999999999999</v>
      </c>
      <c r="Y59" s="18">
        <v>3.45</v>
      </c>
      <c r="Z59" s="18">
        <v>8.2899999999999991</v>
      </c>
      <c r="AA59" s="18">
        <v>16693.07</v>
      </c>
      <c r="AB59" s="18">
        <v>3014.96</v>
      </c>
      <c r="AC59" s="18">
        <v>905.01</v>
      </c>
      <c r="AD59" s="18">
        <v>15233.35</v>
      </c>
      <c r="AE59" s="19">
        <v>71354.59</v>
      </c>
    </row>
    <row r="60" spans="1:31" x14ac:dyDescent="0.25">
      <c r="A60" s="25" t="s">
        <v>199</v>
      </c>
      <c r="B60" s="18">
        <v>414.34</v>
      </c>
      <c r="C60" s="18">
        <v>2532.5500000000002</v>
      </c>
      <c r="D60" s="18">
        <v>8.3800000000000008</v>
      </c>
      <c r="E60" s="18">
        <v>21.74</v>
      </c>
      <c r="F60" s="18"/>
      <c r="G60" s="18">
        <v>27.87</v>
      </c>
      <c r="H60" s="18">
        <v>1055.31</v>
      </c>
      <c r="I60" s="18">
        <v>29.5</v>
      </c>
      <c r="J60" s="18">
        <v>931.71</v>
      </c>
      <c r="K60" s="18">
        <v>4902.18</v>
      </c>
      <c r="L60" s="18">
        <v>7881.87</v>
      </c>
      <c r="M60" s="18">
        <v>10147.969999999999</v>
      </c>
      <c r="N60" s="18">
        <v>19.16</v>
      </c>
      <c r="O60" s="18">
        <v>917.17</v>
      </c>
      <c r="P60" s="18">
        <v>2052.4299999999998</v>
      </c>
      <c r="Q60" s="18">
        <v>10.07</v>
      </c>
      <c r="R60" s="18">
        <v>4.7300000000000004</v>
      </c>
      <c r="S60" s="18">
        <v>129.82</v>
      </c>
      <c r="T60" s="18">
        <v>0</v>
      </c>
      <c r="U60" s="18">
        <v>2719.95</v>
      </c>
      <c r="V60" s="18">
        <v>286.20999999999998</v>
      </c>
      <c r="W60" s="18">
        <v>625.54999999999995</v>
      </c>
      <c r="X60" s="18"/>
      <c r="Y60" s="18">
        <v>0</v>
      </c>
      <c r="Z60" s="18">
        <v>160</v>
      </c>
      <c r="AA60" s="18">
        <v>19365.060000000001</v>
      </c>
      <c r="AB60" s="18">
        <v>2194.44</v>
      </c>
      <c r="AC60" s="18">
        <v>32793.360000000001</v>
      </c>
      <c r="AD60" s="18">
        <v>11136.19</v>
      </c>
      <c r="AE60" s="19">
        <v>100367.57</v>
      </c>
    </row>
    <row r="61" spans="1:31" x14ac:dyDescent="0.25">
      <c r="A61" s="25" t="s">
        <v>200</v>
      </c>
      <c r="B61" s="18">
        <v>307.27999999999997</v>
      </c>
      <c r="C61" s="18">
        <v>592.51</v>
      </c>
      <c r="D61" s="18">
        <v>199.9</v>
      </c>
      <c r="E61" s="18">
        <v>0</v>
      </c>
      <c r="F61" s="18"/>
      <c r="G61" s="18">
        <v>1365.7</v>
      </c>
      <c r="H61" s="18">
        <v>816.43</v>
      </c>
      <c r="I61" s="18">
        <v>25.46</v>
      </c>
      <c r="J61" s="18">
        <v>2322.33</v>
      </c>
      <c r="K61" s="18">
        <v>30044.01</v>
      </c>
      <c r="L61" s="18">
        <v>15983.97</v>
      </c>
      <c r="M61" s="18">
        <v>15705.82</v>
      </c>
      <c r="N61" s="18">
        <v>3.35</v>
      </c>
      <c r="O61" s="18">
        <v>27.96</v>
      </c>
      <c r="P61" s="18">
        <v>4553.0600000000004</v>
      </c>
      <c r="Q61" s="18">
        <v>0</v>
      </c>
      <c r="R61" s="18">
        <v>25.78</v>
      </c>
      <c r="S61" s="18">
        <v>301.33999999999997</v>
      </c>
      <c r="T61" s="18"/>
      <c r="U61" s="18">
        <v>1033.69</v>
      </c>
      <c r="V61" s="18">
        <v>319.75</v>
      </c>
      <c r="W61" s="18">
        <v>786.24</v>
      </c>
      <c r="X61" s="18">
        <v>0</v>
      </c>
      <c r="Y61" s="18">
        <v>0</v>
      </c>
      <c r="Z61" s="18">
        <v>32.68</v>
      </c>
      <c r="AA61" s="18">
        <v>10312.959999999999</v>
      </c>
      <c r="AB61" s="18">
        <v>1236.76</v>
      </c>
      <c r="AC61" s="18">
        <v>1086.42</v>
      </c>
      <c r="AD61" s="18">
        <v>10479.44</v>
      </c>
      <c r="AE61" s="19">
        <v>97562.83</v>
      </c>
    </row>
    <row r="62" spans="1:31" x14ac:dyDescent="0.25">
      <c r="A62" s="25" t="s">
        <v>201</v>
      </c>
      <c r="B62" s="18">
        <v>7873.86</v>
      </c>
      <c r="C62" s="18">
        <v>354.6</v>
      </c>
      <c r="D62" s="18">
        <v>1.25</v>
      </c>
      <c r="E62" s="18">
        <v>0</v>
      </c>
      <c r="F62" s="18">
        <v>12</v>
      </c>
      <c r="G62" s="18">
        <v>508</v>
      </c>
      <c r="H62" s="18">
        <v>475.37</v>
      </c>
      <c r="I62" s="18">
        <v>32.85</v>
      </c>
      <c r="J62" s="18">
        <v>362.5</v>
      </c>
      <c r="K62" s="18">
        <v>11719.43</v>
      </c>
      <c r="L62" s="18">
        <v>7199.17</v>
      </c>
      <c r="M62" s="18">
        <v>784</v>
      </c>
      <c r="N62" s="18">
        <v>1057.8699999999999</v>
      </c>
      <c r="O62" s="18">
        <v>193.99</v>
      </c>
      <c r="P62" s="18">
        <v>10399.4</v>
      </c>
      <c r="Q62" s="18">
        <v>1.5</v>
      </c>
      <c r="R62" s="18">
        <v>3.47</v>
      </c>
      <c r="S62" s="18">
        <v>46.96</v>
      </c>
      <c r="T62" s="18">
        <v>30</v>
      </c>
      <c r="U62" s="18">
        <v>1043.52</v>
      </c>
      <c r="V62" s="18">
        <v>392.2</v>
      </c>
      <c r="W62" s="18">
        <v>106</v>
      </c>
      <c r="X62" s="18">
        <v>233.98</v>
      </c>
      <c r="Y62" s="18"/>
      <c r="Z62" s="18">
        <v>0</v>
      </c>
      <c r="AA62" s="18">
        <v>3081.24</v>
      </c>
      <c r="AB62" s="18">
        <v>2325.5</v>
      </c>
      <c r="AC62" s="18">
        <v>2417.77</v>
      </c>
      <c r="AD62" s="18">
        <v>22843.27</v>
      </c>
      <c r="AE62" s="19">
        <v>73499.710000000006</v>
      </c>
    </row>
    <row r="63" spans="1:31" x14ac:dyDescent="0.25">
      <c r="A63" s="25" t="s">
        <v>202</v>
      </c>
      <c r="B63" s="18">
        <v>131.80000000000001</v>
      </c>
      <c r="C63" s="18">
        <v>5331.15</v>
      </c>
      <c r="D63" s="18">
        <v>386.48</v>
      </c>
      <c r="E63" s="18">
        <v>0</v>
      </c>
      <c r="F63" s="18">
        <v>7.29</v>
      </c>
      <c r="G63" s="18">
        <v>2955.17</v>
      </c>
      <c r="H63" s="18">
        <v>1053.72</v>
      </c>
      <c r="I63" s="18">
        <v>3.4</v>
      </c>
      <c r="J63" s="18">
        <v>3575.09</v>
      </c>
      <c r="K63" s="18">
        <v>13065.16</v>
      </c>
      <c r="L63" s="18">
        <v>11800.67</v>
      </c>
      <c r="M63" s="18">
        <v>883.9</v>
      </c>
      <c r="N63" s="18">
        <v>289.47000000000003</v>
      </c>
      <c r="O63" s="18">
        <v>1914.56</v>
      </c>
      <c r="P63" s="18">
        <v>1402.49</v>
      </c>
      <c r="Q63" s="18">
        <v>0</v>
      </c>
      <c r="R63" s="18">
        <v>13</v>
      </c>
      <c r="S63" s="18">
        <v>22.6</v>
      </c>
      <c r="T63" s="18">
        <v>0</v>
      </c>
      <c r="U63" s="18">
        <v>1897.64</v>
      </c>
      <c r="V63" s="18">
        <v>327.63</v>
      </c>
      <c r="W63" s="18">
        <v>66.5</v>
      </c>
      <c r="X63" s="18">
        <v>47.9</v>
      </c>
      <c r="Y63" s="18">
        <v>0</v>
      </c>
      <c r="Z63" s="18">
        <v>0</v>
      </c>
      <c r="AA63" s="18">
        <v>3080.84</v>
      </c>
      <c r="AB63" s="18">
        <v>2067.2800000000002</v>
      </c>
      <c r="AC63" s="18">
        <v>884.14</v>
      </c>
      <c r="AD63" s="18">
        <v>13625.02</v>
      </c>
      <c r="AE63" s="19">
        <v>64832.89</v>
      </c>
    </row>
    <row r="64" spans="1:31" x14ac:dyDescent="0.25">
      <c r="A64" s="25" t="s">
        <v>203</v>
      </c>
      <c r="B64" s="18">
        <v>2653.77</v>
      </c>
      <c r="C64" s="18">
        <v>169.9</v>
      </c>
      <c r="D64" s="18">
        <v>120.49</v>
      </c>
      <c r="E64" s="18">
        <v>1350.67</v>
      </c>
      <c r="F64" s="18"/>
      <c r="G64" s="18">
        <v>1361.65</v>
      </c>
      <c r="H64" s="18">
        <v>2463.42</v>
      </c>
      <c r="I64" s="18">
        <v>0</v>
      </c>
      <c r="J64" s="18">
        <v>3653.23</v>
      </c>
      <c r="K64" s="18">
        <v>13382.46</v>
      </c>
      <c r="L64" s="18">
        <v>21757.54</v>
      </c>
      <c r="M64" s="18">
        <v>162.81</v>
      </c>
      <c r="N64" s="18">
        <v>443.72</v>
      </c>
      <c r="O64" s="18">
        <v>747.72</v>
      </c>
      <c r="P64" s="18">
        <v>3066.62</v>
      </c>
      <c r="Q64" s="18">
        <v>5.59</v>
      </c>
      <c r="R64" s="18">
        <v>168.42</v>
      </c>
      <c r="S64" s="18">
        <v>583.98</v>
      </c>
      <c r="T64" s="18">
        <v>0</v>
      </c>
      <c r="U64" s="18">
        <v>2106.48</v>
      </c>
      <c r="V64" s="18">
        <v>4927.08</v>
      </c>
      <c r="W64" s="18">
        <v>1.45</v>
      </c>
      <c r="X64" s="18">
        <v>101.36</v>
      </c>
      <c r="Y64" s="18">
        <v>0</v>
      </c>
      <c r="Z64" s="18"/>
      <c r="AA64" s="18">
        <v>1410.96</v>
      </c>
      <c r="AB64" s="18">
        <v>1913.12</v>
      </c>
      <c r="AC64" s="18">
        <v>2189.73</v>
      </c>
      <c r="AD64" s="18">
        <v>12882.39</v>
      </c>
      <c r="AE64" s="19">
        <v>77624.58</v>
      </c>
    </row>
    <row r="65" spans="1:31" x14ac:dyDescent="0.25">
      <c r="A65" s="25" t="s">
        <v>204</v>
      </c>
      <c r="B65" s="18">
        <v>654.92999999999995</v>
      </c>
      <c r="C65" s="18">
        <v>187.45</v>
      </c>
      <c r="D65" s="18">
        <v>3.41</v>
      </c>
      <c r="E65" s="18">
        <v>65.31</v>
      </c>
      <c r="F65" s="18">
        <v>13.79</v>
      </c>
      <c r="G65" s="18">
        <v>87.73</v>
      </c>
      <c r="H65" s="18">
        <v>3492.75</v>
      </c>
      <c r="I65" s="18">
        <v>24.6</v>
      </c>
      <c r="J65" s="18">
        <v>1449.69</v>
      </c>
      <c r="K65" s="18">
        <v>26029.23</v>
      </c>
      <c r="L65" s="18">
        <v>7391.68</v>
      </c>
      <c r="M65" s="18">
        <v>224.42</v>
      </c>
      <c r="N65" s="18">
        <v>209.91</v>
      </c>
      <c r="O65" s="18">
        <v>268.05</v>
      </c>
      <c r="P65" s="18">
        <v>1393.94</v>
      </c>
      <c r="Q65" s="18">
        <v>14.8</v>
      </c>
      <c r="R65" s="18">
        <v>6.3</v>
      </c>
      <c r="S65" s="18">
        <v>7.84</v>
      </c>
      <c r="T65" s="18">
        <v>12</v>
      </c>
      <c r="U65" s="18">
        <v>1216.27</v>
      </c>
      <c r="V65" s="18">
        <v>983.17</v>
      </c>
      <c r="W65" s="18">
        <v>5044.47</v>
      </c>
      <c r="X65" s="18">
        <v>84.47</v>
      </c>
      <c r="Y65" s="18">
        <v>11.04</v>
      </c>
      <c r="Z65" s="18">
        <v>48.6</v>
      </c>
      <c r="AA65" s="18">
        <v>5075.2700000000004</v>
      </c>
      <c r="AB65" s="18">
        <v>3033.48</v>
      </c>
      <c r="AC65" s="18">
        <v>3292.8</v>
      </c>
      <c r="AD65" s="18">
        <v>23258.69</v>
      </c>
      <c r="AE65" s="19">
        <v>83586.100000000006</v>
      </c>
    </row>
    <row r="66" spans="1:31" x14ac:dyDescent="0.25">
      <c r="A66" s="25" t="s">
        <v>205</v>
      </c>
      <c r="B66" s="18">
        <v>697.49</v>
      </c>
      <c r="C66" s="18">
        <v>844.38</v>
      </c>
      <c r="D66" s="18">
        <v>26.48</v>
      </c>
      <c r="E66" s="18">
        <v>172.52</v>
      </c>
      <c r="F66" s="18">
        <v>53.82</v>
      </c>
      <c r="G66" s="18">
        <v>236.19</v>
      </c>
      <c r="H66" s="18">
        <v>1793.34</v>
      </c>
      <c r="I66" s="18">
        <v>39.049999999999997</v>
      </c>
      <c r="J66" s="18">
        <v>1091.95</v>
      </c>
      <c r="K66" s="18">
        <v>36625.01</v>
      </c>
      <c r="L66" s="18">
        <v>16583.580000000002</v>
      </c>
      <c r="M66" s="18">
        <v>210.55</v>
      </c>
      <c r="N66" s="18">
        <v>57.55</v>
      </c>
      <c r="O66" s="18">
        <v>1576.62</v>
      </c>
      <c r="P66" s="18">
        <v>4473.92</v>
      </c>
      <c r="Q66" s="18">
        <v>35.19</v>
      </c>
      <c r="R66" s="18">
        <v>21.89</v>
      </c>
      <c r="S66" s="18">
        <v>428.67</v>
      </c>
      <c r="T66" s="18"/>
      <c r="U66" s="18">
        <v>2275.16</v>
      </c>
      <c r="V66" s="18">
        <v>480.44</v>
      </c>
      <c r="W66" s="18">
        <v>51.23</v>
      </c>
      <c r="X66" s="18">
        <v>149.36000000000001</v>
      </c>
      <c r="Y66" s="18">
        <v>1.65</v>
      </c>
      <c r="Z66" s="18">
        <v>23.21</v>
      </c>
      <c r="AA66" s="18">
        <v>14191.49</v>
      </c>
      <c r="AB66" s="18">
        <v>3969.96</v>
      </c>
      <c r="AC66" s="18">
        <v>2526.66</v>
      </c>
      <c r="AD66" s="18">
        <v>41467.96</v>
      </c>
      <c r="AE66" s="19">
        <v>130105.32</v>
      </c>
    </row>
    <row r="67" spans="1:31" x14ac:dyDescent="0.25">
      <c r="A67" s="25" t="s">
        <v>206</v>
      </c>
      <c r="B67" s="18">
        <v>2417.65</v>
      </c>
      <c r="C67" s="18">
        <v>901.3</v>
      </c>
      <c r="D67" s="18">
        <v>34.47</v>
      </c>
      <c r="E67" s="18">
        <v>26.61</v>
      </c>
      <c r="F67" s="18">
        <v>14.5</v>
      </c>
      <c r="G67" s="18">
        <v>1199.79</v>
      </c>
      <c r="H67" s="18">
        <v>5007.13</v>
      </c>
      <c r="I67" s="18">
        <v>242.95</v>
      </c>
      <c r="J67" s="18">
        <v>720.85</v>
      </c>
      <c r="K67" s="18">
        <v>19099.07</v>
      </c>
      <c r="L67" s="18">
        <v>24713.02</v>
      </c>
      <c r="M67" s="18">
        <v>574.13</v>
      </c>
      <c r="N67" s="18">
        <v>96.79</v>
      </c>
      <c r="O67" s="18">
        <v>1882.21</v>
      </c>
      <c r="P67" s="18">
        <v>3483.24</v>
      </c>
      <c r="Q67" s="18">
        <v>12.46</v>
      </c>
      <c r="R67" s="18">
        <v>42.2</v>
      </c>
      <c r="S67" s="18">
        <v>92.65</v>
      </c>
      <c r="T67" s="18">
        <v>13.34</v>
      </c>
      <c r="U67" s="18">
        <v>6035.24</v>
      </c>
      <c r="V67" s="18">
        <v>681.13</v>
      </c>
      <c r="W67" s="18">
        <v>1.98</v>
      </c>
      <c r="X67" s="18">
        <v>318.14999999999998</v>
      </c>
      <c r="Y67" s="18">
        <v>46.35</v>
      </c>
      <c r="Z67" s="18">
        <v>4.99</v>
      </c>
      <c r="AA67" s="18">
        <v>4384.33</v>
      </c>
      <c r="AB67" s="18">
        <v>1163.6600000000001</v>
      </c>
      <c r="AC67" s="18">
        <v>21326.76</v>
      </c>
      <c r="AD67" s="18">
        <v>25722.77</v>
      </c>
      <c r="AE67" s="19">
        <v>120259.68</v>
      </c>
    </row>
    <row r="68" spans="1:31" x14ac:dyDescent="0.25">
      <c r="A68" s="25" t="s">
        <v>207</v>
      </c>
      <c r="B68" s="18">
        <v>228.38</v>
      </c>
      <c r="C68" s="18">
        <v>2723.2</v>
      </c>
      <c r="D68" s="18">
        <v>3.1</v>
      </c>
      <c r="E68" s="18">
        <v>24.95</v>
      </c>
      <c r="F68" s="18"/>
      <c r="G68" s="18">
        <v>1626.33</v>
      </c>
      <c r="H68" s="18">
        <v>1023.26</v>
      </c>
      <c r="I68" s="18">
        <v>0.09</v>
      </c>
      <c r="J68" s="18">
        <v>896.27</v>
      </c>
      <c r="K68" s="18">
        <v>29233.040000000001</v>
      </c>
      <c r="L68" s="18">
        <v>8234.06</v>
      </c>
      <c r="M68" s="18">
        <v>0</v>
      </c>
      <c r="N68" s="18">
        <v>933.91</v>
      </c>
      <c r="O68" s="18">
        <v>1383.64</v>
      </c>
      <c r="P68" s="18">
        <v>2954.71</v>
      </c>
      <c r="Q68" s="18">
        <v>75.22</v>
      </c>
      <c r="R68" s="18">
        <v>0.03</v>
      </c>
      <c r="S68" s="18">
        <v>74.2</v>
      </c>
      <c r="T68" s="18">
        <v>1.2</v>
      </c>
      <c r="U68" s="18">
        <v>6428.86</v>
      </c>
      <c r="V68" s="18">
        <v>2202.0100000000002</v>
      </c>
      <c r="W68" s="18">
        <v>229.3</v>
      </c>
      <c r="X68" s="18">
        <v>2.5</v>
      </c>
      <c r="Y68" s="18">
        <v>1.87</v>
      </c>
      <c r="Z68" s="18">
        <v>3.63</v>
      </c>
      <c r="AA68" s="18">
        <v>9389.67</v>
      </c>
      <c r="AB68" s="18">
        <v>3328.25</v>
      </c>
      <c r="AC68" s="18">
        <v>838.96</v>
      </c>
      <c r="AD68" s="18">
        <v>32041.31</v>
      </c>
      <c r="AE68" s="19">
        <v>103881.98</v>
      </c>
    </row>
    <row r="69" spans="1:31" x14ac:dyDescent="0.25">
      <c r="A69" s="25" t="s">
        <v>269</v>
      </c>
      <c r="B69" s="18">
        <v>8017.64</v>
      </c>
      <c r="C69" s="18">
        <v>811.11</v>
      </c>
      <c r="D69" s="18">
        <v>0.37</v>
      </c>
      <c r="E69" s="18">
        <v>7.0000000000000007E-2</v>
      </c>
      <c r="F69" s="18">
        <v>109.98</v>
      </c>
      <c r="G69" s="18">
        <v>8.11</v>
      </c>
      <c r="H69" s="18">
        <v>2219.9</v>
      </c>
      <c r="I69" s="18">
        <v>129.30000000000001</v>
      </c>
      <c r="J69" s="18">
        <v>523.57000000000005</v>
      </c>
      <c r="K69" s="18">
        <v>10871.25</v>
      </c>
      <c r="L69" s="18">
        <v>13268.39</v>
      </c>
      <c r="M69" s="18">
        <v>916.08</v>
      </c>
      <c r="N69" s="18">
        <v>2.6</v>
      </c>
      <c r="O69" s="18">
        <v>6749.26</v>
      </c>
      <c r="P69" s="18">
        <v>1487.06</v>
      </c>
      <c r="Q69" s="18">
        <v>0</v>
      </c>
      <c r="R69" s="18">
        <v>26.77</v>
      </c>
      <c r="S69" s="18">
        <v>301.5</v>
      </c>
      <c r="T69" s="18"/>
      <c r="U69" s="18">
        <v>1706.18</v>
      </c>
      <c r="V69" s="18">
        <v>1504.79</v>
      </c>
      <c r="W69" s="18">
        <v>563.58000000000004</v>
      </c>
      <c r="X69" s="18">
        <v>135.38999999999999</v>
      </c>
      <c r="Y69" s="18">
        <v>5.79</v>
      </c>
      <c r="Z69" s="18">
        <v>24.49</v>
      </c>
      <c r="AA69" s="18">
        <v>5505.25</v>
      </c>
      <c r="AB69" s="18">
        <v>1089.99</v>
      </c>
      <c r="AC69" s="18">
        <v>32719.43</v>
      </c>
      <c r="AD69" s="18">
        <v>16634.43</v>
      </c>
      <c r="AE69" s="19">
        <v>105332.26</v>
      </c>
    </row>
    <row r="70" spans="1:31" x14ac:dyDescent="0.25">
      <c r="A70" s="25" t="s">
        <v>284</v>
      </c>
      <c r="B70" s="18">
        <v>250</v>
      </c>
      <c r="C70" s="18">
        <v>486</v>
      </c>
      <c r="D70" s="18">
        <v>11.16</v>
      </c>
      <c r="E70" s="18">
        <v>88.8</v>
      </c>
      <c r="F70" s="18"/>
      <c r="G70" s="18">
        <v>14.81</v>
      </c>
      <c r="H70" s="18">
        <v>546.05999999999995</v>
      </c>
      <c r="I70" s="18">
        <v>0.06</v>
      </c>
      <c r="J70" s="18">
        <v>323.2</v>
      </c>
      <c r="K70" s="18">
        <v>21987.32</v>
      </c>
      <c r="L70" s="18">
        <v>15180.25</v>
      </c>
      <c r="M70" s="18">
        <v>1762.5</v>
      </c>
      <c r="N70" s="18">
        <v>544.15</v>
      </c>
      <c r="O70" s="18">
        <v>1750.12</v>
      </c>
      <c r="P70" s="18">
        <v>7576.25</v>
      </c>
      <c r="Q70" s="18">
        <v>15.4</v>
      </c>
      <c r="R70" s="18">
        <v>39.880000000000003</v>
      </c>
      <c r="S70" s="18">
        <v>13.54</v>
      </c>
      <c r="T70" s="18">
        <v>0</v>
      </c>
      <c r="U70" s="18">
        <v>1663.01</v>
      </c>
      <c r="V70" s="18">
        <v>1635.33</v>
      </c>
      <c r="W70" s="18">
        <v>396</v>
      </c>
      <c r="X70" s="18">
        <v>100</v>
      </c>
      <c r="Y70" s="18">
        <v>0</v>
      </c>
      <c r="Z70" s="18">
        <v>20.67</v>
      </c>
      <c r="AA70" s="18">
        <v>5480.26</v>
      </c>
      <c r="AB70" s="18">
        <v>831.67</v>
      </c>
      <c r="AC70" s="18">
        <v>3163.74</v>
      </c>
      <c r="AD70" s="18">
        <v>18679.41</v>
      </c>
      <c r="AE70" s="19">
        <v>82559.600000000006</v>
      </c>
    </row>
    <row r="71" spans="1:31" x14ac:dyDescent="0.25">
      <c r="A71" s="25" t="s">
        <v>308</v>
      </c>
      <c r="B71" s="18">
        <v>68.52</v>
      </c>
      <c r="C71" s="18">
        <v>726.54</v>
      </c>
      <c r="D71" s="18">
        <v>5.77</v>
      </c>
      <c r="E71" s="18">
        <v>24.37</v>
      </c>
      <c r="F71" s="18"/>
      <c r="G71" s="18">
        <v>499.8</v>
      </c>
      <c r="H71" s="18">
        <v>2655.02</v>
      </c>
      <c r="I71" s="18">
        <v>151.5</v>
      </c>
      <c r="J71" s="18">
        <v>10474.52</v>
      </c>
      <c r="K71" s="18">
        <v>12571.68</v>
      </c>
      <c r="L71" s="18">
        <v>2133.3200000000002</v>
      </c>
      <c r="M71" s="18">
        <v>29.52</v>
      </c>
      <c r="N71" s="18">
        <v>14</v>
      </c>
      <c r="O71" s="18">
        <v>6117.84</v>
      </c>
      <c r="P71" s="18">
        <v>16276.31</v>
      </c>
      <c r="Q71" s="18">
        <v>23.46</v>
      </c>
      <c r="R71" s="18">
        <v>63.47</v>
      </c>
      <c r="S71" s="18">
        <v>204.3</v>
      </c>
      <c r="T71" s="18">
        <v>63.98</v>
      </c>
      <c r="U71" s="18">
        <v>66742.28</v>
      </c>
      <c r="V71" s="18">
        <v>1590.2</v>
      </c>
      <c r="W71" s="18">
        <v>78.44</v>
      </c>
      <c r="X71" s="18">
        <v>34.19</v>
      </c>
      <c r="Y71" s="18">
        <v>0</v>
      </c>
      <c r="Z71" s="18">
        <v>25.85</v>
      </c>
      <c r="AA71" s="18">
        <v>4895.38</v>
      </c>
      <c r="AB71" s="18">
        <v>2224.5500000000002</v>
      </c>
      <c r="AC71" s="18">
        <v>4347.7700000000004</v>
      </c>
      <c r="AD71" s="18">
        <v>32675.81</v>
      </c>
      <c r="AE71" s="19">
        <v>164718.39999999999</v>
      </c>
    </row>
    <row r="72" spans="1:31" x14ac:dyDescent="0.25">
      <c r="A72" s="25" t="s">
        <v>311</v>
      </c>
      <c r="B72" s="18">
        <v>416.74</v>
      </c>
      <c r="C72" s="18">
        <v>699.18</v>
      </c>
      <c r="D72" s="18">
        <v>20.96</v>
      </c>
      <c r="E72" s="18">
        <v>0.06</v>
      </c>
      <c r="F72" s="18">
        <v>17.84</v>
      </c>
      <c r="G72" s="18">
        <v>451.41</v>
      </c>
      <c r="H72" s="18">
        <v>4.3</v>
      </c>
      <c r="I72" s="18">
        <v>28.73</v>
      </c>
      <c r="J72" s="18">
        <v>1011.93</v>
      </c>
      <c r="K72" s="18">
        <v>7684.61</v>
      </c>
      <c r="L72" s="18">
        <v>4134.33</v>
      </c>
      <c r="M72" s="18"/>
      <c r="N72" s="18">
        <v>195.76</v>
      </c>
      <c r="O72" s="18">
        <v>589.80999999999995</v>
      </c>
      <c r="P72" s="18">
        <v>6277.12</v>
      </c>
      <c r="Q72" s="18">
        <v>14</v>
      </c>
      <c r="R72" s="18">
        <v>406.25</v>
      </c>
      <c r="S72" s="18">
        <v>347.75</v>
      </c>
      <c r="T72" s="18">
        <v>0</v>
      </c>
      <c r="U72" s="18">
        <v>284.85000000000002</v>
      </c>
      <c r="V72" s="18">
        <v>810.34</v>
      </c>
      <c r="W72" s="18">
        <v>0</v>
      </c>
      <c r="X72" s="18">
        <v>186.05</v>
      </c>
      <c r="Y72" s="18">
        <v>8.25</v>
      </c>
      <c r="Z72" s="18">
        <v>251.28</v>
      </c>
      <c r="AA72" s="18">
        <v>3202.22</v>
      </c>
      <c r="AB72" s="18">
        <v>5406.96</v>
      </c>
      <c r="AC72" s="18">
        <v>3213.07</v>
      </c>
      <c r="AD72" s="18">
        <v>16141.18</v>
      </c>
      <c r="AE72" s="19">
        <v>51804.97</v>
      </c>
    </row>
    <row r="73" spans="1:31" x14ac:dyDescent="0.25">
      <c r="A73" s="32" t="s">
        <v>253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workbookViewId="0">
      <pane xSplit="1" ySplit="6" topLeftCell="B52" activePane="bottomRight" state="frozen"/>
      <selection pane="topRight" activeCell="B1" sqref="B1"/>
      <selection pane="bottomLeft" activeCell="A7" sqref="A7"/>
      <selection pane="bottomRight" activeCell="F65" sqref="F65"/>
    </sheetView>
  </sheetViews>
  <sheetFormatPr defaultRowHeight="15" x14ac:dyDescent="0.25"/>
  <cols>
    <col min="1" max="30" width="9.140625" style="20"/>
    <col min="31" max="31" width="12" style="20" bestFit="1" customWidth="1"/>
    <col min="32" max="16384" width="9.140625" style="20"/>
  </cols>
  <sheetData>
    <row r="1" spans="1:31" x14ac:dyDescent="0.25">
      <c r="D1" s="1" t="s">
        <v>287</v>
      </c>
    </row>
    <row r="2" spans="1:31" x14ac:dyDescent="0.25">
      <c r="D2" s="2"/>
    </row>
    <row r="3" spans="1:31" x14ac:dyDescent="0.25">
      <c r="D3" s="1" t="s">
        <v>300</v>
      </c>
    </row>
    <row r="4" spans="1:31" x14ac:dyDescent="0.25">
      <c r="D4" s="1" t="s">
        <v>224</v>
      </c>
    </row>
    <row r="6" spans="1:31" ht="22.5" x14ac:dyDescent="0.25">
      <c r="B6" s="24" t="s">
        <v>87</v>
      </c>
      <c r="C6" s="24" t="s">
        <v>88</v>
      </c>
      <c r="D6" s="24" t="s">
        <v>89</v>
      </c>
      <c r="E6" s="24" t="s">
        <v>90</v>
      </c>
      <c r="F6" s="24" t="s">
        <v>91</v>
      </c>
      <c r="G6" s="24" t="s">
        <v>92</v>
      </c>
      <c r="H6" s="24" t="s">
        <v>93</v>
      </c>
      <c r="I6" s="24" t="s">
        <v>94</v>
      </c>
      <c r="J6" s="24" t="s">
        <v>95</v>
      </c>
      <c r="K6" s="24" t="s">
        <v>96</v>
      </c>
      <c r="L6" s="24" t="s">
        <v>97</v>
      </c>
      <c r="M6" s="24" t="s">
        <v>98</v>
      </c>
      <c r="N6" s="24" t="s">
        <v>99</v>
      </c>
      <c r="O6" s="24" t="s">
        <v>100</v>
      </c>
      <c r="P6" s="24" t="s">
        <v>101</v>
      </c>
      <c r="Q6" s="24" t="s">
        <v>102</v>
      </c>
      <c r="R6" s="24" t="s">
        <v>103</v>
      </c>
      <c r="S6" s="24" t="s">
        <v>104</v>
      </c>
      <c r="T6" s="24" t="s">
        <v>105</v>
      </c>
      <c r="U6" s="24" t="s">
        <v>106</v>
      </c>
      <c r="V6" s="24" t="s">
        <v>107</v>
      </c>
      <c r="W6" s="24" t="s">
        <v>108</v>
      </c>
      <c r="X6" s="24" t="s">
        <v>109</v>
      </c>
      <c r="Y6" s="24" t="s">
        <v>110</v>
      </c>
      <c r="Z6" s="24" t="s">
        <v>111</v>
      </c>
      <c r="AA6" s="24" t="s">
        <v>112</v>
      </c>
      <c r="AB6" s="24" t="s">
        <v>113</v>
      </c>
      <c r="AC6" s="24" t="s">
        <v>268</v>
      </c>
      <c r="AD6" s="24" t="s">
        <v>114</v>
      </c>
      <c r="AE6" s="21" t="s">
        <v>119</v>
      </c>
    </row>
    <row r="7" spans="1:31" x14ac:dyDescent="0.25">
      <c r="A7" s="25" t="s">
        <v>146</v>
      </c>
      <c r="B7" s="18">
        <v>51</v>
      </c>
      <c r="C7" s="18">
        <v>121</v>
      </c>
      <c r="D7" s="18">
        <v>28</v>
      </c>
      <c r="E7" s="18">
        <v>1</v>
      </c>
      <c r="F7" s="18">
        <v>7</v>
      </c>
      <c r="G7" s="18">
        <v>31</v>
      </c>
      <c r="H7" s="18">
        <v>63</v>
      </c>
      <c r="I7" s="18">
        <v>5</v>
      </c>
      <c r="J7" s="18">
        <v>112</v>
      </c>
      <c r="K7" s="18">
        <v>308</v>
      </c>
      <c r="L7" s="18">
        <v>484</v>
      </c>
      <c r="M7" s="18">
        <v>60</v>
      </c>
      <c r="N7" s="18">
        <v>39</v>
      </c>
      <c r="O7" s="18">
        <v>38</v>
      </c>
      <c r="P7" s="18">
        <v>182</v>
      </c>
      <c r="Q7" s="18">
        <v>2</v>
      </c>
      <c r="R7" s="18">
        <v>4</v>
      </c>
      <c r="S7" s="18">
        <v>20</v>
      </c>
      <c r="T7" s="18"/>
      <c r="U7" s="18">
        <v>220</v>
      </c>
      <c r="V7" s="18">
        <v>82</v>
      </c>
      <c r="W7" s="18">
        <v>28</v>
      </c>
      <c r="X7" s="18">
        <v>8</v>
      </c>
      <c r="Y7" s="18">
        <v>2</v>
      </c>
      <c r="Z7" s="18">
        <v>4</v>
      </c>
      <c r="AA7" s="18">
        <v>113</v>
      </c>
      <c r="AB7" s="18">
        <v>183</v>
      </c>
      <c r="AC7" s="18">
        <v>138</v>
      </c>
      <c r="AD7" s="18">
        <v>782</v>
      </c>
      <c r="AE7" s="19">
        <v>3116</v>
      </c>
    </row>
    <row r="8" spans="1:31" x14ac:dyDescent="0.25">
      <c r="A8" s="25" t="s">
        <v>147</v>
      </c>
      <c r="B8" s="18">
        <v>45</v>
      </c>
      <c r="C8" s="18">
        <v>110</v>
      </c>
      <c r="D8" s="18">
        <v>13</v>
      </c>
      <c r="E8" s="18">
        <v>2</v>
      </c>
      <c r="F8" s="18">
        <v>10</v>
      </c>
      <c r="G8" s="18">
        <v>23</v>
      </c>
      <c r="H8" s="18">
        <v>85</v>
      </c>
      <c r="I8" s="18">
        <v>4</v>
      </c>
      <c r="J8" s="18">
        <v>99</v>
      </c>
      <c r="K8" s="18">
        <v>252</v>
      </c>
      <c r="L8" s="18">
        <v>447</v>
      </c>
      <c r="M8" s="18">
        <v>50</v>
      </c>
      <c r="N8" s="18">
        <v>29</v>
      </c>
      <c r="O8" s="18">
        <v>31</v>
      </c>
      <c r="P8" s="18">
        <v>158</v>
      </c>
      <c r="Q8" s="18">
        <v>4</v>
      </c>
      <c r="R8" s="18">
        <v>7</v>
      </c>
      <c r="S8" s="18">
        <v>11</v>
      </c>
      <c r="T8" s="18">
        <v>1</v>
      </c>
      <c r="U8" s="18">
        <v>176</v>
      </c>
      <c r="V8" s="18">
        <v>62</v>
      </c>
      <c r="W8" s="18">
        <v>32</v>
      </c>
      <c r="X8" s="18">
        <v>5</v>
      </c>
      <c r="Y8" s="18">
        <v>3</v>
      </c>
      <c r="Z8" s="18">
        <v>4</v>
      </c>
      <c r="AA8" s="18">
        <v>132</v>
      </c>
      <c r="AB8" s="18">
        <v>189</v>
      </c>
      <c r="AC8" s="18">
        <v>103</v>
      </c>
      <c r="AD8" s="18">
        <v>796</v>
      </c>
      <c r="AE8" s="19">
        <v>2883</v>
      </c>
    </row>
    <row r="9" spans="1:31" x14ac:dyDescent="0.25">
      <c r="A9" s="25" t="s">
        <v>148</v>
      </c>
      <c r="B9" s="18">
        <v>41</v>
      </c>
      <c r="C9" s="18">
        <v>76</v>
      </c>
      <c r="D9" s="18">
        <v>14</v>
      </c>
      <c r="E9" s="18"/>
      <c r="F9" s="18">
        <v>8</v>
      </c>
      <c r="G9" s="18">
        <v>19</v>
      </c>
      <c r="H9" s="18">
        <v>52</v>
      </c>
      <c r="I9" s="18">
        <v>5</v>
      </c>
      <c r="J9" s="18">
        <v>74</v>
      </c>
      <c r="K9" s="18">
        <v>180</v>
      </c>
      <c r="L9" s="18">
        <v>361</v>
      </c>
      <c r="M9" s="18">
        <v>41</v>
      </c>
      <c r="N9" s="18">
        <v>18</v>
      </c>
      <c r="O9" s="18">
        <v>47</v>
      </c>
      <c r="P9" s="18">
        <v>147</v>
      </c>
      <c r="Q9" s="18">
        <v>6</v>
      </c>
      <c r="R9" s="18"/>
      <c r="S9" s="18">
        <v>16</v>
      </c>
      <c r="T9" s="18"/>
      <c r="U9" s="18">
        <v>141</v>
      </c>
      <c r="V9" s="18">
        <v>60</v>
      </c>
      <c r="W9" s="18">
        <v>24</v>
      </c>
      <c r="X9" s="18">
        <v>6</v>
      </c>
      <c r="Y9" s="18">
        <v>4</v>
      </c>
      <c r="Z9" s="18">
        <v>1</v>
      </c>
      <c r="AA9" s="18">
        <v>109</v>
      </c>
      <c r="AB9" s="18">
        <v>103</v>
      </c>
      <c r="AC9" s="18">
        <v>70</v>
      </c>
      <c r="AD9" s="18">
        <v>788</v>
      </c>
      <c r="AE9" s="19">
        <v>2411</v>
      </c>
    </row>
    <row r="10" spans="1:31" x14ac:dyDescent="0.25">
      <c r="A10" s="25" t="s">
        <v>149</v>
      </c>
      <c r="B10" s="18">
        <v>40</v>
      </c>
      <c r="C10" s="18">
        <v>66</v>
      </c>
      <c r="D10" s="18">
        <v>7</v>
      </c>
      <c r="E10" s="18">
        <v>3</v>
      </c>
      <c r="F10" s="18">
        <v>4</v>
      </c>
      <c r="G10" s="18">
        <v>23</v>
      </c>
      <c r="H10" s="18">
        <v>79</v>
      </c>
      <c r="I10" s="18">
        <v>5</v>
      </c>
      <c r="J10" s="18">
        <v>90</v>
      </c>
      <c r="K10" s="18">
        <v>246</v>
      </c>
      <c r="L10" s="18">
        <v>332</v>
      </c>
      <c r="M10" s="18">
        <v>38</v>
      </c>
      <c r="N10" s="18">
        <v>18</v>
      </c>
      <c r="O10" s="18">
        <v>38</v>
      </c>
      <c r="P10" s="18">
        <v>170</v>
      </c>
      <c r="Q10" s="18">
        <v>4</v>
      </c>
      <c r="R10" s="18">
        <v>6</v>
      </c>
      <c r="S10" s="18">
        <v>10</v>
      </c>
      <c r="T10" s="18"/>
      <c r="U10" s="18">
        <v>123</v>
      </c>
      <c r="V10" s="18">
        <v>47</v>
      </c>
      <c r="W10" s="18">
        <v>30</v>
      </c>
      <c r="X10" s="18">
        <v>5</v>
      </c>
      <c r="Y10" s="18">
        <v>1</v>
      </c>
      <c r="Z10" s="18">
        <v>2</v>
      </c>
      <c r="AA10" s="18">
        <v>123</v>
      </c>
      <c r="AB10" s="18">
        <v>146</v>
      </c>
      <c r="AC10" s="18">
        <v>90</v>
      </c>
      <c r="AD10" s="18">
        <v>679</v>
      </c>
      <c r="AE10" s="19">
        <v>2425</v>
      </c>
    </row>
    <row r="11" spans="1:31" x14ac:dyDescent="0.25">
      <c r="A11" s="25" t="s">
        <v>150</v>
      </c>
      <c r="B11" s="18">
        <v>59</v>
      </c>
      <c r="C11" s="18">
        <v>66</v>
      </c>
      <c r="D11" s="18">
        <v>6</v>
      </c>
      <c r="E11" s="18">
        <v>10</v>
      </c>
      <c r="F11" s="18">
        <v>12</v>
      </c>
      <c r="G11" s="18">
        <v>23</v>
      </c>
      <c r="H11" s="18">
        <v>69</v>
      </c>
      <c r="I11" s="18">
        <v>7</v>
      </c>
      <c r="J11" s="18">
        <v>93</v>
      </c>
      <c r="K11" s="18">
        <v>346</v>
      </c>
      <c r="L11" s="18">
        <v>343</v>
      </c>
      <c r="M11" s="18">
        <v>61</v>
      </c>
      <c r="N11" s="18">
        <v>22</v>
      </c>
      <c r="O11" s="18">
        <v>23</v>
      </c>
      <c r="P11" s="18">
        <v>198</v>
      </c>
      <c r="Q11" s="18">
        <v>6</v>
      </c>
      <c r="R11" s="18">
        <v>5</v>
      </c>
      <c r="S11" s="18">
        <v>8</v>
      </c>
      <c r="T11" s="18"/>
      <c r="U11" s="18">
        <v>128</v>
      </c>
      <c r="V11" s="18">
        <v>57</v>
      </c>
      <c r="W11" s="18">
        <v>21</v>
      </c>
      <c r="X11" s="18">
        <v>1</v>
      </c>
      <c r="Y11" s="18">
        <v>4</v>
      </c>
      <c r="Z11" s="18">
        <v>14</v>
      </c>
      <c r="AA11" s="18">
        <v>107</v>
      </c>
      <c r="AB11" s="18">
        <v>128</v>
      </c>
      <c r="AC11" s="18">
        <v>79</v>
      </c>
      <c r="AD11" s="18">
        <v>702</v>
      </c>
      <c r="AE11" s="19">
        <v>2598</v>
      </c>
    </row>
    <row r="12" spans="1:31" x14ac:dyDescent="0.25">
      <c r="A12" s="25" t="s">
        <v>151</v>
      </c>
      <c r="B12" s="18">
        <v>65</v>
      </c>
      <c r="C12" s="18">
        <v>58</v>
      </c>
      <c r="D12" s="18">
        <v>8</v>
      </c>
      <c r="E12" s="18">
        <v>7</v>
      </c>
      <c r="F12" s="18">
        <v>14</v>
      </c>
      <c r="G12" s="18">
        <v>12</v>
      </c>
      <c r="H12" s="18">
        <v>78</v>
      </c>
      <c r="I12" s="18">
        <v>2</v>
      </c>
      <c r="J12" s="18">
        <v>98</v>
      </c>
      <c r="K12" s="18">
        <v>296</v>
      </c>
      <c r="L12" s="18">
        <v>304</v>
      </c>
      <c r="M12" s="18">
        <v>46</v>
      </c>
      <c r="N12" s="18">
        <v>15</v>
      </c>
      <c r="O12" s="18">
        <v>42</v>
      </c>
      <c r="P12" s="18">
        <v>152</v>
      </c>
      <c r="Q12" s="18">
        <v>2</v>
      </c>
      <c r="R12" s="18">
        <v>5</v>
      </c>
      <c r="S12" s="18">
        <v>11</v>
      </c>
      <c r="T12" s="18"/>
      <c r="U12" s="18">
        <v>106</v>
      </c>
      <c r="V12" s="18">
        <v>34</v>
      </c>
      <c r="W12" s="18">
        <v>20</v>
      </c>
      <c r="X12" s="18">
        <v>3</v>
      </c>
      <c r="Y12" s="18">
        <v>8</v>
      </c>
      <c r="Z12" s="18">
        <v>16</v>
      </c>
      <c r="AA12" s="18">
        <v>102</v>
      </c>
      <c r="AB12" s="18">
        <v>150</v>
      </c>
      <c r="AC12" s="18">
        <v>101</v>
      </c>
      <c r="AD12" s="18">
        <v>684</v>
      </c>
      <c r="AE12" s="19">
        <v>2439</v>
      </c>
    </row>
    <row r="13" spans="1:31" x14ac:dyDescent="0.25">
      <c r="A13" s="25" t="s">
        <v>152</v>
      </c>
      <c r="B13" s="18">
        <v>43</v>
      </c>
      <c r="C13" s="18">
        <v>48</v>
      </c>
      <c r="D13" s="18">
        <v>18</v>
      </c>
      <c r="E13" s="18">
        <v>8</v>
      </c>
      <c r="F13" s="18">
        <v>11</v>
      </c>
      <c r="G13" s="18">
        <v>17</v>
      </c>
      <c r="H13" s="18">
        <v>81</v>
      </c>
      <c r="I13" s="18">
        <v>5</v>
      </c>
      <c r="J13" s="18">
        <v>72</v>
      </c>
      <c r="K13" s="18">
        <v>275</v>
      </c>
      <c r="L13" s="18">
        <v>253</v>
      </c>
      <c r="M13" s="18">
        <v>43</v>
      </c>
      <c r="N13" s="18">
        <v>17</v>
      </c>
      <c r="O13" s="18">
        <v>38</v>
      </c>
      <c r="P13" s="18">
        <v>131</v>
      </c>
      <c r="Q13" s="18">
        <v>5</v>
      </c>
      <c r="R13" s="18">
        <v>5</v>
      </c>
      <c r="S13" s="18">
        <v>10</v>
      </c>
      <c r="T13" s="18">
        <v>1</v>
      </c>
      <c r="U13" s="18">
        <v>130</v>
      </c>
      <c r="V13" s="18">
        <v>37</v>
      </c>
      <c r="W13" s="18">
        <v>19</v>
      </c>
      <c r="X13" s="18">
        <v>9</v>
      </c>
      <c r="Y13" s="18">
        <v>10</v>
      </c>
      <c r="Z13" s="18">
        <v>25</v>
      </c>
      <c r="AA13" s="18">
        <v>124</v>
      </c>
      <c r="AB13" s="18">
        <v>121</v>
      </c>
      <c r="AC13" s="18">
        <v>65</v>
      </c>
      <c r="AD13" s="18">
        <v>620</v>
      </c>
      <c r="AE13" s="19">
        <v>2241</v>
      </c>
    </row>
    <row r="14" spans="1:31" x14ac:dyDescent="0.25">
      <c r="A14" s="25" t="s">
        <v>153</v>
      </c>
      <c r="B14" s="18">
        <v>49</v>
      </c>
      <c r="C14" s="18">
        <v>51</v>
      </c>
      <c r="D14" s="18">
        <v>19</v>
      </c>
      <c r="E14" s="18">
        <v>6</v>
      </c>
      <c r="F14" s="18">
        <v>8</v>
      </c>
      <c r="G14" s="18">
        <v>29</v>
      </c>
      <c r="H14" s="18">
        <v>80</v>
      </c>
      <c r="I14" s="18">
        <v>7</v>
      </c>
      <c r="J14" s="18">
        <v>82</v>
      </c>
      <c r="K14" s="18">
        <v>323</v>
      </c>
      <c r="L14" s="18">
        <v>314</v>
      </c>
      <c r="M14" s="18">
        <v>55</v>
      </c>
      <c r="N14" s="18">
        <v>20</v>
      </c>
      <c r="O14" s="18">
        <v>20</v>
      </c>
      <c r="P14" s="18">
        <v>138</v>
      </c>
      <c r="Q14" s="18">
        <v>4</v>
      </c>
      <c r="R14" s="18">
        <v>7</v>
      </c>
      <c r="S14" s="18">
        <v>10</v>
      </c>
      <c r="T14" s="18"/>
      <c r="U14" s="18">
        <v>139</v>
      </c>
      <c r="V14" s="18">
        <v>50</v>
      </c>
      <c r="W14" s="18">
        <v>23</v>
      </c>
      <c r="X14" s="18">
        <v>18</v>
      </c>
      <c r="Y14" s="18">
        <v>10</v>
      </c>
      <c r="Z14" s="18">
        <v>20</v>
      </c>
      <c r="AA14" s="18">
        <v>140</v>
      </c>
      <c r="AB14" s="18">
        <v>136</v>
      </c>
      <c r="AC14" s="18">
        <v>72</v>
      </c>
      <c r="AD14" s="18">
        <v>668</v>
      </c>
      <c r="AE14" s="19">
        <v>2498</v>
      </c>
    </row>
    <row r="15" spans="1:31" x14ac:dyDescent="0.25">
      <c r="A15" s="25" t="s">
        <v>154</v>
      </c>
      <c r="B15" s="18">
        <v>39</v>
      </c>
      <c r="C15" s="18">
        <v>36</v>
      </c>
      <c r="D15" s="18">
        <v>14</v>
      </c>
      <c r="E15" s="18">
        <v>14</v>
      </c>
      <c r="F15" s="18">
        <v>2</v>
      </c>
      <c r="G15" s="18">
        <v>30</v>
      </c>
      <c r="H15" s="18">
        <v>50</v>
      </c>
      <c r="I15" s="18">
        <v>2</v>
      </c>
      <c r="J15" s="18">
        <v>92</v>
      </c>
      <c r="K15" s="18">
        <v>256</v>
      </c>
      <c r="L15" s="18">
        <v>309</v>
      </c>
      <c r="M15" s="18">
        <v>57</v>
      </c>
      <c r="N15" s="18">
        <v>19</v>
      </c>
      <c r="O15" s="18">
        <v>42</v>
      </c>
      <c r="P15" s="18">
        <v>126</v>
      </c>
      <c r="Q15" s="18">
        <v>5</v>
      </c>
      <c r="R15" s="18">
        <v>7</v>
      </c>
      <c r="S15" s="18">
        <v>11</v>
      </c>
      <c r="T15" s="18"/>
      <c r="U15" s="18">
        <v>111</v>
      </c>
      <c r="V15" s="18">
        <v>46</v>
      </c>
      <c r="W15" s="18">
        <v>25</v>
      </c>
      <c r="X15" s="18">
        <v>9</v>
      </c>
      <c r="Y15" s="18">
        <v>11</v>
      </c>
      <c r="Z15" s="18">
        <v>15</v>
      </c>
      <c r="AA15" s="18">
        <v>147</v>
      </c>
      <c r="AB15" s="18">
        <v>111</v>
      </c>
      <c r="AC15" s="18">
        <v>94</v>
      </c>
      <c r="AD15" s="18">
        <v>568</v>
      </c>
      <c r="AE15" s="19">
        <v>2248</v>
      </c>
    </row>
    <row r="16" spans="1:31" x14ac:dyDescent="0.25">
      <c r="A16" s="25" t="s">
        <v>155</v>
      </c>
      <c r="B16" s="18">
        <v>46</v>
      </c>
      <c r="C16" s="18">
        <v>46</v>
      </c>
      <c r="D16" s="18">
        <v>15</v>
      </c>
      <c r="E16" s="18">
        <v>6</v>
      </c>
      <c r="F16" s="18">
        <v>8</v>
      </c>
      <c r="G16" s="18">
        <v>21</v>
      </c>
      <c r="H16" s="18">
        <v>62</v>
      </c>
      <c r="I16" s="18">
        <v>3</v>
      </c>
      <c r="J16" s="18">
        <v>86</v>
      </c>
      <c r="K16" s="18">
        <v>250</v>
      </c>
      <c r="L16" s="18">
        <v>255</v>
      </c>
      <c r="M16" s="18">
        <v>45</v>
      </c>
      <c r="N16" s="18">
        <v>34</v>
      </c>
      <c r="O16" s="18">
        <v>47</v>
      </c>
      <c r="P16" s="18">
        <v>128</v>
      </c>
      <c r="Q16" s="18">
        <v>2</v>
      </c>
      <c r="R16" s="18">
        <v>7</v>
      </c>
      <c r="S16" s="18">
        <v>3</v>
      </c>
      <c r="T16" s="18">
        <v>1</v>
      </c>
      <c r="U16" s="18">
        <v>105</v>
      </c>
      <c r="V16" s="18">
        <v>59</v>
      </c>
      <c r="W16" s="18">
        <v>21</v>
      </c>
      <c r="X16" s="18">
        <v>16</v>
      </c>
      <c r="Y16" s="18">
        <v>10</v>
      </c>
      <c r="Z16" s="18">
        <v>15</v>
      </c>
      <c r="AA16" s="18">
        <v>144</v>
      </c>
      <c r="AB16" s="18">
        <v>97</v>
      </c>
      <c r="AC16" s="18">
        <v>64</v>
      </c>
      <c r="AD16" s="18">
        <v>654</v>
      </c>
      <c r="AE16" s="19">
        <v>2250</v>
      </c>
    </row>
    <row r="17" spans="1:31" x14ac:dyDescent="0.25">
      <c r="A17" s="25" t="s">
        <v>156</v>
      </c>
      <c r="B17" s="18">
        <v>29</v>
      </c>
      <c r="C17" s="18">
        <v>52</v>
      </c>
      <c r="D17" s="18">
        <v>6</v>
      </c>
      <c r="E17" s="18">
        <v>9</v>
      </c>
      <c r="F17" s="18">
        <v>8</v>
      </c>
      <c r="G17" s="18">
        <v>22</v>
      </c>
      <c r="H17" s="18">
        <v>44</v>
      </c>
      <c r="I17" s="18">
        <v>8</v>
      </c>
      <c r="J17" s="18">
        <v>86</v>
      </c>
      <c r="K17" s="18">
        <v>164</v>
      </c>
      <c r="L17" s="18">
        <v>181</v>
      </c>
      <c r="M17" s="18">
        <v>24</v>
      </c>
      <c r="N17" s="18">
        <v>23</v>
      </c>
      <c r="O17" s="18">
        <v>40</v>
      </c>
      <c r="P17" s="18">
        <v>112</v>
      </c>
      <c r="Q17" s="18">
        <v>1</v>
      </c>
      <c r="R17" s="18">
        <v>5</v>
      </c>
      <c r="S17" s="18">
        <v>6</v>
      </c>
      <c r="T17" s="18"/>
      <c r="U17" s="18">
        <v>96</v>
      </c>
      <c r="V17" s="18">
        <v>37</v>
      </c>
      <c r="W17" s="18">
        <v>20</v>
      </c>
      <c r="X17" s="18">
        <v>17</v>
      </c>
      <c r="Y17" s="18">
        <v>10</v>
      </c>
      <c r="Z17" s="18">
        <v>7</v>
      </c>
      <c r="AA17" s="18">
        <v>91</v>
      </c>
      <c r="AB17" s="18">
        <v>87</v>
      </c>
      <c r="AC17" s="18">
        <v>57</v>
      </c>
      <c r="AD17" s="18">
        <v>623</v>
      </c>
      <c r="AE17" s="19">
        <v>1865</v>
      </c>
    </row>
    <row r="18" spans="1:31" x14ac:dyDescent="0.25">
      <c r="A18" s="25" t="s">
        <v>157</v>
      </c>
      <c r="B18" s="18">
        <v>39</v>
      </c>
      <c r="C18" s="18">
        <v>29</v>
      </c>
      <c r="D18" s="18">
        <v>16</v>
      </c>
      <c r="E18" s="18">
        <v>6</v>
      </c>
      <c r="F18" s="18">
        <v>4</v>
      </c>
      <c r="G18" s="18">
        <v>21</v>
      </c>
      <c r="H18" s="18">
        <v>59</v>
      </c>
      <c r="I18" s="18">
        <v>4</v>
      </c>
      <c r="J18" s="18">
        <v>84</v>
      </c>
      <c r="K18" s="18">
        <v>204</v>
      </c>
      <c r="L18" s="18">
        <v>243</v>
      </c>
      <c r="M18" s="18">
        <v>17</v>
      </c>
      <c r="N18" s="18">
        <v>26</v>
      </c>
      <c r="O18" s="18">
        <v>25</v>
      </c>
      <c r="P18" s="18">
        <v>126</v>
      </c>
      <c r="Q18" s="18">
        <v>4</v>
      </c>
      <c r="R18" s="18">
        <v>11</v>
      </c>
      <c r="S18" s="18">
        <v>15</v>
      </c>
      <c r="T18" s="18"/>
      <c r="U18" s="18">
        <v>98</v>
      </c>
      <c r="V18" s="18">
        <v>41</v>
      </c>
      <c r="W18" s="18">
        <v>31</v>
      </c>
      <c r="X18" s="18">
        <v>18</v>
      </c>
      <c r="Y18" s="18">
        <v>17</v>
      </c>
      <c r="Z18" s="18">
        <v>18</v>
      </c>
      <c r="AA18" s="18">
        <v>128</v>
      </c>
      <c r="AB18" s="18">
        <v>89</v>
      </c>
      <c r="AC18" s="18">
        <v>83</v>
      </c>
      <c r="AD18" s="18">
        <v>631</v>
      </c>
      <c r="AE18" s="19">
        <v>2087</v>
      </c>
    </row>
    <row r="19" spans="1:31" x14ac:dyDescent="0.25">
      <c r="A19" s="25" t="s">
        <v>158</v>
      </c>
      <c r="B19" s="18">
        <v>26</v>
      </c>
      <c r="C19" s="18">
        <v>39</v>
      </c>
      <c r="D19" s="18">
        <v>31</v>
      </c>
      <c r="E19" s="18">
        <v>14</v>
      </c>
      <c r="F19" s="18">
        <v>4</v>
      </c>
      <c r="G19" s="18">
        <v>15</v>
      </c>
      <c r="H19" s="18">
        <v>66</v>
      </c>
      <c r="I19" s="18">
        <v>3</v>
      </c>
      <c r="J19" s="18">
        <v>45</v>
      </c>
      <c r="K19" s="18">
        <v>222</v>
      </c>
      <c r="L19" s="18">
        <v>249</v>
      </c>
      <c r="M19" s="18">
        <v>20</v>
      </c>
      <c r="N19" s="18">
        <v>26</v>
      </c>
      <c r="O19" s="18">
        <v>36</v>
      </c>
      <c r="P19" s="18">
        <v>123</v>
      </c>
      <c r="Q19" s="18">
        <v>3</v>
      </c>
      <c r="R19" s="18">
        <v>8</v>
      </c>
      <c r="S19" s="18">
        <v>7</v>
      </c>
      <c r="T19" s="18"/>
      <c r="U19" s="18">
        <v>106</v>
      </c>
      <c r="V19" s="18">
        <v>48</v>
      </c>
      <c r="W19" s="18">
        <v>24</v>
      </c>
      <c r="X19" s="18">
        <v>13</v>
      </c>
      <c r="Y19" s="18">
        <v>4</v>
      </c>
      <c r="Z19" s="18">
        <v>22</v>
      </c>
      <c r="AA19" s="18">
        <v>122</v>
      </c>
      <c r="AB19" s="18">
        <v>63</v>
      </c>
      <c r="AC19" s="18">
        <v>73</v>
      </c>
      <c r="AD19" s="18">
        <v>563</v>
      </c>
      <c r="AE19" s="19">
        <v>1975</v>
      </c>
    </row>
    <row r="20" spans="1:31" x14ac:dyDescent="0.25">
      <c r="A20" s="25" t="s">
        <v>159</v>
      </c>
      <c r="B20" s="18">
        <v>33</v>
      </c>
      <c r="C20" s="18">
        <v>25</v>
      </c>
      <c r="D20" s="18">
        <v>19</v>
      </c>
      <c r="E20" s="18">
        <v>6</v>
      </c>
      <c r="F20" s="18">
        <v>3</v>
      </c>
      <c r="G20" s="18">
        <v>11</v>
      </c>
      <c r="H20" s="18">
        <v>60</v>
      </c>
      <c r="I20" s="18">
        <v>6</v>
      </c>
      <c r="J20" s="18">
        <v>58</v>
      </c>
      <c r="K20" s="18">
        <v>170</v>
      </c>
      <c r="L20" s="18">
        <v>187</v>
      </c>
      <c r="M20" s="18">
        <v>17</v>
      </c>
      <c r="N20" s="18">
        <v>23</v>
      </c>
      <c r="O20" s="18">
        <v>28</v>
      </c>
      <c r="P20" s="18">
        <v>82</v>
      </c>
      <c r="Q20" s="18">
        <v>6</v>
      </c>
      <c r="R20" s="18">
        <v>16</v>
      </c>
      <c r="S20" s="18">
        <v>7</v>
      </c>
      <c r="T20" s="18"/>
      <c r="U20" s="18">
        <v>103</v>
      </c>
      <c r="V20" s="18">
        <v>52</v>
      </c>
      <c r="W20" s="18">
        <v>15</v>
      </c>
      <c r="X20" s="18">
        <v>21</v>
      </c>
      <c r="Y20" s="18">
        <v>2</v>
      </c>
      <c r="Z20" s="18">
        <v>12</v>
      </c>
      <c r="AA20" s="18">
        <v>109</v>
      </c>
      <c r="AB20" s="18">
        <v>127</v>
      </c>
      <c r="AC20" s="18">
        <v>72</v>
      </c>
      <c r="AD20" s="18">
        <v>481</v>
      </c>
      <c r="AE20" s="19">
        <v>1751</v>
      </c>
    </row>
    <row r="21" spans="1:31" x14ac:dyDescent="0.25">
      <c r="A21" s="25" t="s">
        <v>160</v>
      </c>
      <c r="B21" s="18">
        <v>35</v>
      </c>
      <c r="C21" s="18">
        <v>32</v>
      </c>
      <c r="D21" s="18">
        <v>9</v>
      </c>
      <c r="E21" s="18">
        <v>11</v>
      </c>
      <c r="F21" s="18">
        <v>3</v>
      </c>
      <c r="G21" s="18">
        <v>22</v>
      </c>
      <c r="H21" s="18">
        <v>60</v>
      </c>
      <c r="I21" s="18">
        <v>4</v>
      </c>
      <c r="J21" s="18">
        <v>28</v>
      </c>
      <c r="K21" s="18">
        <v>149</v>
      </c>
      <c r="L21" s="18">
        <v>199</v>
      </c>
      <c r="M21" s="18">
        <v>17</v>
      </c>
      <c r="N21" s="18">
        <v>12</v>
      </c>
      <c r="O21" s="18">
        <v>29</v>
      </c>
      <c r="P21" s="18">
        <v>105</v>
      </c>
      <c r="Q21" s="18">
        <v>6</v>
      </c>
      <c r="R21" s="18">
        <v>8</v>
      </c>
      <c r="S21" s="18">
        <v>8</v>
      </c>
      <c r="T21" s="18">
        <v>1</v>
      </c>
      <c r="U21" s="18">
        <v>74</v>
      </c>
      <c r="V21" s="18">
        <v>31</v>
      </c>
      <c r="W21" s="18">
        <v>20</v>
      </c>
      <c r="X21" s="18">
        <v>8</v>
      </c>
      <c r="Y21" s="18">
        <v>9</v>
      </c>
      <c r="Z21" s="18">
        <v>7</v>
      </c>
      <c r="AA21" s="18">
        <v>108</v>
      </c>
      <c r="AB21" s="18">
        <v>80</v>
      </c>
      <c r="AC21" s="18">
        <v>58</v>
      </c>
      <c r="AD21" s="18">
        <v>469</v>
      </c>
      <c r="AE21" s="19">
        <v>1602</v>
      </c>
    </row>
    <row r="22" spans="1:31" x14ac:dyDescent="0.25">
      <c r="A22" s="25" t="s">
        <v>161</v>
      </c>
      <c r="B22" s="18">
        <v>38</v>
      </c>
      <c r="C22" s="18">
        <v>34</v>
      </c>
      <c r="D22" s="18">
        <v>12</v>
      </c>
      <c r="E22" s="18">
        <v>5</v>
      </c>
      <c r="F22" s="18">
        <v>2</v>
      </c>
      <c r="G22" s="18">
        <v>12</v>
      </c>
      <c r="H22" s="18">
        <v>62</v>
      </c>
      <c r="I22" s="18">
        <v>7</v>
      </c>
      <c r="J22" s="18">
        <v>46</v>
      </c>
      <c r="K22" s="18">
        <v>206</v>
      </c>
      <c r="L22" s="18">
        <v>222</v>
      </c>
      <c r="M22" s="18">
        <v>32</v>
      </c>
      <c r="N22" s="18">
        <v>28</v>
      </c>
      <c r="O22" s="18">
        <v>35</v>
      </c>
      <c r="P22" s="18">
        <v>97</v>
      </c>
      <c r="Q22" s="18">
        <v>6</v>
      </c>
      <c r="R22" s="18">
        <v>9</v>
      </c>
      <c r="S22" s="18">
        <v>4</v>
      </c>
      <c r="T22" s="18"/>
      <c r="U22" s="18">
        <v>93</v>
      </c>
      <c r="V22" s="18">
        <v>51</v>
      </c>
      <c r="W22" s="18">
        <v>16</v>
      </c>
      <c r="X22" s="18">
        <v>3</v>
      </c>
      <c r="Y22" s="18">
        <v>10</v>
      </c>
      <c r="Z22" s="18">
        <v>8</v>
      </c>
      <c r="AA22" s="18">
        <v>98</v>
      </c>
      <c r="AB22" s="18">
        <v>98</v>
      </c>
      <c r="AC22" s="18">
        <v>69</v>
      </c>
      <c r="AD22" s="18">
        <v>533</v>
      </c>
      <c r="AE22" s="19">
        <v>1836</v>
      </c>
    </row>
    <row r="23" spans="1:31" x14ac:dyDescent="0.25">
      <c r="A23" s="25" t="s">
        <v>162</v>
      </c>
      <c r="B23" s="18">
        <v>45</v>
      </c>
      <c r="C23" s="18">
        <v>24</v>
      </c>
      <c r="D23" s="18">
        <v>11</v>
      </c>
      <c r="E23" s="18">
        <v>8</v>
      </c>
      <c r="F23" s="18">
        <v>5</v>
      </c>
      <c r="G23" s="18">
        <v>13</v>
      </c>
      <c r="H23" s="18">
        <v>100</v>
      </c>
      <c r="I23" s="18">
        <v>9</v>
      </c>
      <c r="J23" s="18">
        <v>61</v>
      </c>
      <c r="K23" s="18">
        <v>216</v>
      </c>
      <c r="L23" s="18">
        <v>231</v>
      </c>
      <c r="M23" s="18">
        <v>18</v>
      </c>
      <c r="N23" s="18">
        <v>8</v>
      </c>
      <c r="O23" s="18">
        <v>44</v>
      </c>
      <c r="P23" s="18">
        <v>88</v>
      </c>
      <c r="Q23" s="18">
        <v>5</v>
      </c>
      <c r="R23" s="18">
        <v>7</v>
      </c>
      <c r="S23" s="18">
        <v>4</v>
      </c>
      <c r="T23" s="18"/>
      <c r="U23" s="18">
        <v>92</v>
      </c>
      <c r="V23" s="18">
        <v>33</v>
      </c>
      <c r="W23" s="18">
        <v>13</v>
      </c>
      <c r="X23" s="18">
        <v>3</v>
      </c>
      <c r="Y23" s="18">
        <v>12</v>
      </c>
      <c r="Z23" s="18">
        <v>11</v>
      </c>
      <c r="AA23" s="18">
        <v>158</v>
      </c>
      <c r="AB23" s="18">
        <v>118</v>
      </c>
      <c r="AC23" s="18">
        <v>87</v>
      </c>
      <c r="AD23" s="18">
        <v>532</v>
      </c>
      <c r="AE23" s="19">
        <v>1956</v>
      </c>
    </row>
    <row r="24" spans="1:31" x14ac:dyDescent="0.25">
      <c r="A24" s="25" t="s">
        <v>163</v>
      </c>
      <c r="B24" s="18">
        <v>69</v>
      </c>
      <c r="C24" s="18">
        <v>47</v>
      </c>
      <c r="D24" s="18">
        <v>3</v>
      </c>
      <c r="E24" s="18">
        <v>5</v>
      </c>
      <c r="F24" s="18">
        <v>1</v>
      </c>
      <c r="G24" s="18">
        <v>10</v>
      </c>
      <c r="H24" s="18">
        <v>82</v>
      </c>
      <c r="I24" s="18">
        <v>5</v>
      </c>
      <c r="J24" s="18">
        <v>58</v>
      </c>
      <c r="K24" s="18">
        <v>192</v>
      </c>
      <c r="L24" s="18">
        <v>201</v>
      </c>
      <c r="M24" s="18">
        <v>9</v>
      </c>
      <c r="N24" s="18">
        <v>9</v>
      </c>
      <c r="O24" s="18">
        <v>32</v>
      </c>
      <c r="P24" s="18">
        <v>115</v>
      </c>
      <c r="Q24" s="18">
        <v>3</v>
      </c>
      <c r="R24" s="18">
        <v>3</v>
      </c>
      <c r="S24" s="18">
        <v>8</v>
      </c>
      <c r="T24" s="18">
        <v>1</v>
      </c>
      <c r="U24" s="18">
        <v>107</v>
      </c>
      <c r="V24" s="18">
        <v>32</v>
      </c>
      <c r="W24" s="18">
        <v>17</v>
      </c>
      <c r="X24" s="18">
        <v>5</v>
      </c>
      <c r="Y24" s="18">
        <v>4</v>
      </c>
      <c r="Z24" s="18">
        <v>7</v>
      </c>
      <c r="AA24" s="18">
        <v>118</v>
      </c>
      <c r="AB24" s="18">
        <v>135</v>
      </c>
      <c r="AC24" s="18">
        <v>71</v>
      </c>
      <c r="AD24" s="18">
        <v>493</v>
      </c>
      <c r="AE24" s="19">
        <v>1842</v>
      </c>
    </row>
    <row r="25" spans="1:31" x14ac:dyDescent="0.25">
      <c r="A25" s="25" t="s">
        <v>164</v>
      </c>
      <c r="B25" s="18">
        <v>44</v>
      </c>
      <c r="C25" s="18">
        <v>40</v>
      </c>
      <c r="D25" s="18">
        <v>10</v>
      </c>
      <c r="E25" s="18">
        <v>6</v>
      </c>
      <c r="F25" s="18">
        <v>2</v>
      </c>
      <c r="G25" s="18">
        <v>5</v>
      </c>
      <c r="H25" s="18">
        <v>72</v>
      </c>
      <c r="I25" s="18">
        <v>2</v>
      </c>
      <c r="J25" s="18">
        <v>33</v>
      </c>
      <c r="K25" s="18">
        <v>178</v>
      </c>
      <c r="L25" s="18">
        <v>223</v>
      </c>
      <c r="M25" s="18">
        <v>27</v>
      </c>
      <c r="N25" s="18">
        <v>15</v>
      </c>
      <c r="O25" s="18">
        <v>32</v>
      </c>
      <c r="P25" s="18">
        <v>103</v>
      </c>
      <c r="Q25" s="18">
        <v>5</v>
      </c>
      <c r="R25" s="18">
        <v>3</v>
      </c>
      <c r="S25" s="18">
        <v>5</v>
      </c>
      <c r="T25" s="18"/>
      <c r="U25" s="18">
        <v>92</v>
      </c>
      <c r="V25" s="18">
        <v>26</v>
      </c>
      <c r="W25" s="18">
        <v>16</v>
      </c>
      <c r="X25" s="18">
        <v>4</v>
      </c>
      <c r="Y25" s="18">
        <v>5</v>
      </c>
      <c r="Z25" s="18">
        <v>5</v>
      </c>
      <c r="AA25" s="18">
        <v>95</v>
      </c>
      <c r="AB25" s="18">
        <v>99</v>
      </c>
      <c r="AC25" s="18">
        <v>73</v>
      </c>
      <c r="AD25" s="18">
        <v>587</v>
      </c>
      <c r="AE25" s="19">
        <v>1807</v>
      </c>
    </row>
    <row r="26" spans="1:31" x14ac:dyDescent="0.25">
      <c r="A26" s="25" t="s">
        <v>165</v>
      </c>
      <c r="B26" s="18">
        <v>59</v>
      </c>
      <c r="C26" s="18">
        <v>22</v>
      </c>
      <c r="D26" s="18">
        <v>2</v>
      </c>
      <c r="E26" s="18">
        <v>1</v>
      </c>
      <c r="F26" s="18">
        <v>2</v>
      </c>
      <c r="G26" s="18">
        <v>9</v>
      </c>
      <c r="H26" s="18">
        <v>64</v>
      </c>
      <c r="I26" s="18">
        <v>1</v>
      </c>
      <c r="J26" s="18">
        <v>48</v>
      </c>
      <c r="K26" s="18">
        <v>191</v>
      </c>
      <c r="L26" s="18">
        <v>245</v>
      </c>
      <c r="M26" s="18">
        <v>6</v>
      </c>
      <c r="N26" s="18">
        <v>20</v>
      </c>
      <c r="O26" s="18">
        <v>28</v>
      </c>
      <c r="P26" s="18">
        <v>161</v>
      </c>
      <c r="Q26" s="18">
        <v>3</v>
      </c>
      <c r="R26" s="18">
        <v>4</v>
      </c>
      <c r="S26" s="18">
        <v>7</v>
      </c>
      <c r="T26" s="18"/>
      <c r="U26" s="18">
        <v>69</v>
      </c>
      <c r="V26" s="18">
        <v>23</v>
      </c>
      <c r="W26" s="18">
        <v>17</v>
      </c>
      <c r="X26" s="18">
        <v>9</v>
      </c>
      <c r="Y26" s="18">
        <v>1</v>
      </c>
      <c r="Z26" s="18">
        <v>3</v>
      </c>
      <c r="AA26" s="18">
        <v>94</v>
      </c>
      <c r="AB26" s="18">
        <v>107</v>
      </c>
      <c r="AC26" s="18">
        <v>77</v>
      </c>
      <c r="AD26" s="18">
        <v>588</v>
      </c>
      <c r="AE26" s="19">
        <v>1861</v>
      </c>
    </row>
    <row r="27" spans="1:31" x14ac:dyDescent="0.25">
      <c r="A27" s="25" t="s">
        <v>166</v>
      </c>
      <c r="B27" s="18">
        <v>59</v>
      </c>
      <c r="C27" s="18">
        <v>38</v>
      </c>
      <c r="D27" s="18">
        <v>8</v>
      </c>
      <c r="E27" s="18">
        <v>3</v>
      </c>
      <c r="F27" s="18">
        <v>2</v>
      </c>
      <c r="G27" s="18">
        <v>7</v>
      </c>
      <c r="H27" s="18">
        <v>98</v>
      </c>
      <c r="I27" s="18">
        <v>9</v>
      </c>
      <c r="J27" s="18">
        <v>49</v>
      </c>
      <c r="K27" s="18">
        <v>276</v>
      </c>
      <c r="L27" s="18">
        <v>216</v>
      </c>
      <c r="M27" s="18">
        <v>22</v>
      </c>
      <c r="N27" s="18">
        <v>16</v>
      </c>
      <c r="O27" s="18">
        <v>41</v>
      </c>
      <c r="P27" s="18">
        <v>127</v>
      </c>
      <c r="Q27" s="18"/>
      <c r="R27" s="18">
        <v>4</v>
      </c>
      <c r="S27" s="18">
        <v>11</v>
      </c>
      <c r="T27" s="18"/>
      <c r="U27" s="18">
        <v>97</v>
      </c>
      <c r="V27" s="18">
        <v>16</v>
      </c>
      <c r="W27" s="18">
        <v>20</v>
      </c>
      <c r="X27" s="18">
        <v>6</v>
      </c>
      <c r="Y27" s="18">
        <v>4</v>
      </c>
      <c r="Z27" s="18">
        <v>5</v>
      </c>
      <c r="AA27" s="18">
        <v>122</v>
      </c>
      <c r="AB27" s="18">
        <v>142</v>
      </c>
      <c r="AC27" s="18">
        <v>65</v>
      </c>
      <c r="AD27" s="18">
        <v>580</v>
      </c>
      <c r="AE27" s="19">
        <v>2043</v>
      </c>
    </row>
    <row r="28" spans="1:31" x14ac:dyDescent="0.25">
      <c r="A28" s="25" t="s">
        <v>167</v>
      </c>
      <c r="B28" s="18">
        <v>57</v>
      </c>
      <c r="C28" s="18">
        <v>48</v>
      </c>
      <c r="D28" s="18">
        <v>14</v>
      </c>
      <c r="E28" s="18">
        <v>8</v>
      </c>
      <c r="F28" s="18">
        <v>5</v>
      </c>
      <c r="G28" s="18">
        <v>18</v>
      </c>
      <c r="H28" s="18">
        <v>75</v>
      </c>
      <c r="I28" s="18">
        <v>2</v>
      </c>
      <c r="J28" s="18">
        <v>25</v>
      </c>
      <c r="K28" s="18">
        <v>238</v>
      </c>
      <c r="L28" s="18">
        <v>186</v>
      </c>
      <c r="M28" s="18">
        <v>35</v>
      </c>
      <c r="N28" s="18">
        <v>15</v>
      </c>
      <c r="O28" s="18">
        <v>37</v>
      </c>
      <c r="P28" s="18">
        <v>159</v>
      </c>
      <c r="Q28" s="18">
        <v>1</v>
      </c>
      <c r="R28" s="18">
        <v>2</v>
      </c>
      <c r="S28" s="18">
        <v>13</v>
      </c>
      <c r="T28" s="18"/>
      <c r="U28" s="18">
        <v>99</v>
      </c>
      <c r="V28" s="18">
        <v>55</v>
      </c>
      <c r="W28" s="18">
        <v>21</v>
      </c>
      <c r="X28" s="18">
        <v>14</v>
      </c>
      <c r="Y28" s="18">
        <v>1</v>
      </c>
      <c r="Z28" s="18">
        <v>5</v>
      </c>
      <c r="AA28" s="18">
        <v>141</v>
      </c>
      <c r="AB28" s="18">
        <v>139</v>
      </c>
      <c r="AC28" s="18">
        <v>67</v>
      </c>
      <c r="AD28" s="18">
        <v>645</v>
      </c>
      <c r="AE28" s="19">
        <v>2125</v>
      </c>
    </row>
    <row r="29" spans="1:31" x14ac:dyDescent="0.25">
      <c r="A29" s="25" t="s">
        <v>168</v>
      </c>
      <c r="B29" s="18">
        <v>50</v>
      </c>
      <c r="C29" s="18">
        <v>37</v>
      </c>
      <c r="D29" s="18">
        <v>21</v>
      </c>
      <c r="E29" s="18">
        <v>3</v>
      </c>
      <c r="F29" s="18">
        <v>2</v>
      </c>
      <c r="G29" s="18">
        <v>14</v>
      </c>
      <c r="H29" s="18">
        <v>54</v>
      </c>
      <c r="I29" s="18">
        <v>5</v>
      </c>
      <c r="J29" s="18">
        <v>36</v>
      </c>
      <c r="K29" s="18">
        <v>226</v>
      </c>
      <c r="L29" s="18">
        <v>198</v>
      </c>
      <c r="M29" s="18">
        <v>33</v>
      </c>
      <c r="N29" s="18">
        <v>14</v>
      </c>
      <c r="O29" s="18">
        <v>42</v>
      </c>
      <c r="P29" s="18">
        <v>137</v>
      </c>
      <c r="Q29" s="18">
        <v>2</v>
      </c>
      <c r="R29" s="18">
        <v>6</v>
      </c>
      <c r="S29" s="18">
        <v>11</v>
      </c>
      <c r="T29" s="18"/>
      <c r="U29" s="18">
        <v>130</v>
      </c>
      <c r="V29" s="18">
        <v>64</v>
      </c>
      <c r="W29" s="18">
        <v>12</v>
      </c>
      <c r="X29" s="18">
        <v>12</v>
      </c>
      <c r="Y29" s="18">
        <v>6</v>
      </c>
      <c r="Z29" s="18">
        <v>4</v>
      </c>
      <c r="AA29" s="18">
        <v>123</v>
      </c>
      <c r="AB29" s="18">
        <v>118</v>
      </c>
      <c r="AC29" s="18">
        <v>68</v>
      </c>
      <c r="AD29" s="18">
        <v>709</v>
      </c>
      <c r="AE29" s="19">
        <v>2137</v>
      </c>
    </row>
    <row r="30" spans="1:31" x14ac:dyDescent="0.25">
      <c r="A30" s="25" t="s">
        <v>169</v>
      </c>
      <c r="B30" s="18">
        <v>54</v>
      </c>
      <c r="C30" s="18">
        <v>40</v>
      </c>
      <c r="D30" s="18">
        <v>14</v>
      </c>
      <c r="E30" s="18">
        <v>3</v>
      </c>
      <c r="F30" s="18">
        <v>5</v>
      </c>
      <c r="G30" s="18">
        <v>18</v>
      </c>
      <c r="H30" s="18">
        <v>68</v>
      </c>
      <c r="I30" s="18">
        <v>7</v>
      </c>
      <c r="J30" s="18">
        <v>80</v>
      </c>
      <c r="K30" s="18">
        <v>208</v>
      </c>
      <c r="L30" s="18">
        <v>218</v>
      </c>
      <c r="M30" s="18">
        <v>24</v>
      </c>
      <c r="N30" s="18">
        <v>19</v>
      </c>
      <c r="O30" s="18">
        <v>37</v>
      </c>
      <c r="P30" s="18">
        <v>173</v>
      </c>
      <c r="Q30" s="18">
        <v>3</v>
      </c>
      <c r="R30" s="18">
        <v>13</v>
      </c>
      <c r="S30" s="18">
        <v>14</v>
      </c>
      <c r="T30" s="18">
        <v>1</v>
      </c>
      <c r="U30" s="18">
        <v>142</v>
      </c>
      <c r="V30" s="18">
        <v>84</v>
      </c>
      <c r="W30" s="18">
        <v>17</v>
      </c>
      <c r="X30" s="18">
        <v>7</v>
      </c>
      <c r="Y30" s="18">
        <v>6</v>
      </c>
      <c r="Z30" s="18">
        <v>8</v>
      </c>
      <c r="AA30" s="18">
        <v>108</v>
      </c>
      <c r="AB30" s="18">
        <v>130</v>
      </c>
      <c r="AC30" s="18">
        <v>80</v>
      </c>
      <c r="AD30" s="18">
        <v>646</v>
      </c>
      <c r="AE30" s="19">
        <v>2227</v>
      </c>
    </row>
    <row r="31" spans="1:31" x14ac:dyDescent="0.25">
      <c r="A31" s="25" t="s">
        <v>170</v>
      </c>
      <c r="B31" s="18">
        <v>56</v>
      </c>
      <c r="C31" s="18">
        <v>42</v>
      </c>
      <c r="D31" s="18">
        <v>7</v>
      </c>
      <c r="E31" s="18">
        <v>7</v>
      </c>
      <c r="F31" s="18">
        <v>4</v>
      </c>
      <c r="G31" s="18">
        <v>15</v>
      </c>
      <c r="H31" s="18">
        <v>47</v>
      </c>
      <c r="I31" s="18">
        <v>7</v>
      </c>
      <c r="J31" s="18">
        <v>54</v>
      </c>
      <c r="K31" s="18">
        <v>278</v>
      </c>
      <c r="L31" s="18">
        <v>227</v>
      </c>
      <c r="M31" s="18">
        <v>30</v>
      </c>
      <c r="N31" s="18">
        <v>25</v>
      </c>
      <c r="O31" s="18">
        <v>42</v>
      </c>
      <c r="P31" s="18">
        <v>127</v>
      </c>
      <c r="Q31" s="18">
        <v>4</v>
      </c>
      <c r="R31" s="18">
        <v>8</v>
      </c>
      <c r="S31" s="18">
        <v>15</v>
      </c>
      <c r="T31" s="18"/>
      <c r="U31" s="18">
        <v>142</v>
      </c>
      <c r="V31" s="18">
        <v>80</v>
      </c>
      <c r="W31" s="18">
        <v>28</v>
      </c>
      <c r="X31" s="18">
        <v>13</v>
      </c>
      <c r="Y31" s="18">
        <v>7</v>
      </c>
      <c r="Z31" s="18">
        <v>3</v>
      </c>
      <c r="AA31" s="18">
        <v>200</v>
      </c>
      <c r="AB31" s="18">
        <v>154</v>
      </c>
      <c r="AC31" s="18">
        <v>78</v>
      </c>
      <c r="AD31" s="18">
        <v>739</v>
      </c>
      <c r="AE31" s="19">
        <v>2439</v>
      </c>
    </row>
    <row r="32" spans="1:31" x14ac:dyDescent="0.25">
      <c r="A32" s="25" t="s">
        <v>171</v>
      </c>
      <c r="B32" s="18">
        <v>53</v>
      </c>
      <c r="C32" s="18">
        <v>46</v>
      </c>
      <c r="D32" s="18">
        <v>7</v>
      </c>
      <c r="E32" s="18">
        <v>4</v>
      </c>
      <c r="F32" s="18">
        <v>3</v>
      </c>
      <c r="G32" s="18">
        <v>17</v>
      </c>
      <c r="H32" s="18">
        <v>49</v>
      </c>
      <c r="I32" s="18">
        <v>9</v>
      </c>
      <c r="J32" s="18">
        <v>61</v>
      </c>
      <c r="K32" s="18">
        <v>232</v>
      </c>
      <c r="L32" s="18">
        <v>205</v>
      </c>
      <c r="M32" s="18">
        <v>22</v>
      </c>
      <c r="N32" s="18">
        <v>12</v>
      </c>
      <c r="O32" s="18">
        <v>38</v>
      </c>
      <c r="P32" s="18">
        <v>177</v>
      </c>
      <c r="Q32" s="18">
        <v>2</v>
      </c>
      <c r="R32" s="18">
        <v>7</v>
      </c>
      <c r="S32" s="18">
        <v>9</v>
      </c>
      <c r="T32" s="18"/>
      <c r="U32" s="18">
        <v>149</v>
      </c>
      <c r="V32" s="18">
        <v>41</v>
      </c>
      <c r="W32" s="18">
        <v>21</v>
      </c>
      <c r="X32" s="18">
        <v>7</v>
      </c>
      <c r="Y32" s="18">
        <v>2</v>
      </c>
      <c r="Z32" s="18">
        <v>5</v>
      </c>
      <c r="AA32" s="18">
        <v>163</v>
      </c>
      <c r="AB32" s="18">
        <v>212</v>
      </c>
      <c r="AC32" s="18">
        <v>57</v>
      </c>
      <c r="AD32" s="18">
        <v>591</v>
      </c>
      <c r="AE32" s="19">
        <v>2201</v>
      </c>
    </row>
    <row r="33" spans="1:31" x14ac:dyDescent="0.25">
      <c r="A33" s="25" t="s">
        <v>172</v>
      </c>
      <c r="B33" s="18">
        <v>33</v>
      </c>
      <c r="C33" s="18">
        <v>36</v>
      </c>
      <c r="D33" s="18">
        <v>8</v>
      </c>
      <c r="E33" s="18">
        <v>1</v>
      </c>
      <c r="F33" s="18">
        <v>7</v>
      </c>
      <c r="G33" s="18">
        <v>21</v>
      </c>
      <c r="H33" s="18">
        <v>50</v>
      </c>
      <c r="I33" s="18">
        <v>6</v>
      </c>
      <c r="J33" s="18">
        <v>46</v>
      </c>
      <c r="K33" s="18">
        <v>166</v>
      </c>
      <c r="L33" s="18">
        <v>228</v>
      </c>
      <c r="M33" s="18">
        <v>13</v>
      </c>
      <c r="N33" s="18">
        <v>8</v>
      </c>
      <c r="O33" s="18">
        <v>51</v>
      </c>
      <c r="P33" s="18">
        <v>146</v>
      </c>
      <c r="Q33" s="18"/>
      <c r="R33" s="18">
        <v>3</v>
      </c>
      <c r="S33" s="18">
        <v>8</v>
      </c>
      <c r="T33" s="18"/>
      <c r="U33" s="18">
        <v>125</v>
      </c>
      <c r="V33" s="18">
        <v>77</v>
      </c>
      <c r="W33" s="18">
        <v>33</v>
      </c>
      <c r="X33" s="18">
        <v>7</v>
      </c>
      <c r="Y33" s="18">
        <v>3</v>
      </c>
      <c r="Z33" s="18">
        <v>3</v>
      </c>
      <c r="AA33" s="18">
        <v>135</v>
      </c>
      <c r="AB33" s="18">
        <v>128</v>
      </c>
      <c r="AC33" s="18">
        <v>55</v>
      </c>
      <c r="AD33" s="18">
        <v>641</v>
      </c>
      <c r="AE33" s="19">
        <v>2038</v>
      </c>
    </row>
    <row r="34" spans="1:31" x14ac:dyDescent="0.25">
      <c r="A34" s="25" t="s">
        <v>173</v>
      </c>
      <c r="B34" s="18">
        <v>38</v>
      </c>
      <c r="C34" s="18">
        <v>32</v>
      </c>
      <c r="D34" s="18">
        <v>9</v>
      </c>
      <c r="E34" s="18"/>
      <c r="F34" s="18">
        <v>6</v>
      </c>
      <c r="G34" s="18">
        <v>12</v>
      </c>
      <c r="H34" s="18">
        <v>42</v>
      </c>
      <c r="I34" s="18">
        <v>2</v>
      </c>
      <c r="J34" s="18">
        <v>35</v>
      </c>
      <c r="K34" s="18">
        <v>166</v>
      </c>
      <c r="L34" s="18">
        <v>249</v>
      </c>
      <c r="M34" s="18">
        <v>18</v>
      </c>
      <c r="N34" s="18">
        <v>5</v>
      </c>
      <c r="O34" s="18">
        <v>42</v>
      </c>
      <c r="P34" s="18">
        <v>134</v>
      </c>
      <c r="Q34" s="18">
        <v>1</v>
      </c>
      <c r="R34" s="18">
        <v>5</v>
      </c>
      <c r="S34" s="18">
        <v>9</v>
      </c>
      <c r="T34" s="18"/>
      <c r="U34" s="18">
        <v>106</v>
      </c>
      <c r="V34" s="18">
        <v>56</v>
      </c>
      <c r="W34" s="18">
        <v>27</v>
      </c>
      <c r="X34" s="18">
        <v>10</v>
      </c>
      <c r="Y34" s="18">
        <v>2</v>
      </c>
      <c r="Z34" s="18">
        <v>6</v>
      </c>
      <c r="AA34" s="18">
        <v>164</v>
      </c>
      <c r="AB34" s="18">
        <v>124</v>
      </c>
      <c r="AC34" s="18">
        <v>71</v>
      </c>
      <c r="AD34" s="18">
        <v>668</v>
      </c>
      <c r="AE34" s="19">
        <v>2039</v>
      </c>
    </row>
    <row r="35" spans="1:31" x14ac:dyDescent="0.25">
      <c r="A35" s="25" t="s">
        <v>174</v>
      </c>
      <c r="B35" s="18">
        <v>52</v>
      </c>
      <c r="C35" s="18">
        <v>46</v>
      </c>
      <c r="D35" s="18">
        <v>11</v>
      </c>
      <c r="E35" s="18">
        <v>2</v>
      </c>
      <c r="F35" s="18">
        <v>6</v>
      </c>
      <c r="G35" s="18">
        <v>15</v>
      </c>
      <c r="H35" s="18">
        <v>53</v>
      </c>
      <c r="I35" s="18">
        <v>10</v>
      </c>
      <c r="J35" s="18">
        <v>49</v>
      </c>
      <c r="K35" s="18">
        <v>223</v>
      </c>
      <c r="L35" s="18">
        <v>328</v>
      </c>
      <c r="M35" s="18">
        <v>15</v>
      </c>
      <c r="N35" s="18">
        <v>6</v>
      </c>
      <c r="O35" s="18">
        <v>35</v>
      </c>
      <c r="P35" s="18">
        <v>133</v>
      </c>
      <c r="Q35" s="18">
        <v>4</v>
      </c>
      <c r="R35" s="18">
        <v>8</v>
      </c>
      <c r="S35" s="18">
        <v>10</v>
      </c>
      <c r="T35" s="18"/>
      <c r="U35" s="18">
        <v>115</v>
      </c>
      <c r="V35" s="18">
        <v>36</v>
      </c>
      <c r="W35" s="18">
        <v>32</v>
      </c>
      <c r="X35" s="18">
        <v>6</v>
      </c>
      <c r="Y35" s="18">
        <v>3</v>
      </c>
      <c r="Z35" s="18">
        <v>5</v>
      </c>
      <c r="AA35" s="18">
        <v>196</v>
      </c>
      <c r="AB35" s="18">
        <v>214</v>
      </c>
      <c r="AC35" s="18">
        <v>85</v>
      </c>
      <c r="AD35" s="18">
        <v>821</v>
      </c>
      <c r="AE35" s="19">
        <v>2519</v>
      </c>
    </row>
    <row r="36" spans="1:31" x14ac:dyDescent="0.25">
      <c r="A36" s="25" t="s">
        <v>175</v>
      </c>
      <c r="B36" s="18">
        <v>58</v>
      </c>
      <c r="C36" s="18">
        <v>51</v>
      </c>
      <c r="D36" s="18">
        <v>9</v>
      </c>
      <c r="E36" s="18">
        <v>7</v>
      </c>
      <c r="F36" s="18">
        <v>4</v>
      </c>
      <c r="G36" s="18">
        <v>12</v>
      </c>
      <c r="H36" s="18">
        <v>60</v>
      </c>
      <c r="I36" s="18">
        <v>3</v>
      </c>
      <c r="J36" s="18">
        <v>41</v>
      </c>
      <c r="K36" s="18">
        <v>264</v>
      </c>
      <c r="L36" s="18">
        <v>333</v>
      </c>
      <c r="M36" s="18">
        <v>11</v>
      </c>
      <c r="N36" s="18">
        <v>9</v>
      </c>
      <c r="O36" s="18">
        <v>43</v>
      </c>
      <c r="P36" s="18">
        <v>120</v>
      </c>
      <c r="Q36" s="18">
        <v>4</v>
      </c>
      <c r="R36" s="18">
        <v>3</v>
      </c>
      <c r="S36" s="18">
        <v>12</v>
      </c>
      <c r="T36" s="18"/>
      <c r="U36" s="18">
        <v>100</v>
      </c>
      <c r="V36" s="18">
        <v>41</v>
      </c>
      <c r="W36" s="18">
        <v>39</v>
      </c>
      <c r="X36" s="18">
        <v>12</v>
      </c>
      <c r="Y36" s="18">
        <v>3</v>
      </c>
      <c r="Z36" s="18">
        <v>7</v>
      </c>
      <c r="AA36" s="18">
        <v>199</v>
      </c>
      <c r="AB36" s="18">
        <v>193</v>
      </c>
      <c r="AC36" s="18">
        <v>84</v>
      </c>
      <c r="AD36" s="18">
        <v>732</v>
      </c>
      <c r="AE36" s="19">
        <v>2454</v>
      </c>
    </row>
    <row r="37" spans="1:31" x14ac:dyDescent="0.25">
      <c r="A37" s="25" t="s">
        <v>176</v>
      </c>
      <c r="B37" s="18">
        <v>75</v>
      </c>
      <c r="C37" s="18">
        <v>40</v>
      </c>
      <c r="D37" s="18">
        <v>21</v>
      </c>
      <c r="E37" s="18">
        <v>2</v>
      </c>
      <c r="F37" s="18">
        <v>9</v>
      </c>
      <c r="G37" s="18">
        <v>15</v>
      </c>
      <c r="H37" s="18">
        <v>62</v>
      </c>
      <c r="I37" s="18">
        <v>12</v>
      </c>
      <c r="J37" s="18">
        <v>51</v>
      </c>
      <c r="K37" s="18">
        <v>278</v>
      </c>
      <c r="L37" s="18">
        <v>412</v>
      </c>
      <c r="M37" s="18">
        <v>19</v>
      </c>
      <c r="N37" s="18">
        <v>10</v>
      </c>
      <c r="O37" s="18">
        <v>43</v>
      </c>
      <c r="P37" s="18">
        <v>121</v>
      </c>
      <c r="Q37" s="18">
        <v>3</v>
      </c>
      <c r="R37" s="18">
        <v>9</v>
      </c>
      <c r="S37" s="18">
        <v>5</v>
      </c>
      <c r="T37" s="18">
        <v>3</v>
      </c>
      <c r="U37" s="18">
        <v>87</v>
      </c>
      <c r="V37" s="18">
        <v>71</v>
      </c>
      <c r="W37" s="18">
        <v>24</v>
      </c>
      <c r="X37" s="18">
        <v>14</v>
      </c>
      <c r="Y37" s="18">
        <v>5</v>
      </c>
      <c r="Z37" s="18">
        <v>8</v>
      </c>
      <c r="AA37" s="18">
        <v>185</v>
      </c>
      <c r="AB37" s="18">
        <v>187</v>
      </c>
      <c r="AC37" s="18">
        <v>117</v>
      </c>
      <c r="AD37" s="18">
        <v>713</v>
      </c>
      <c r="AE37" s="19">
        <v>2601</v>
      </c>
    </row>
    <row r="38" spans="1:31" x14ac:dyDescent="0.25">
      <c r="A38" s="25" t="s">
        <v>177</v>
      </c>
      <c r="B38" s="18">
        <v>80</v>
      </c>
      <c r="C38" s="18">
        <v>51</v>
      </c>
      <c r="D38" s="18">
        <v>19</v>
      </c>
      <c r="E38" s="18">
        <v>2</v>
      </c>
      <c r="F38" s="18">
        <v>9</v>
      </c>
      <c r="G38" s="18">
        <v>15</v>
      </c>
      <c r="H38" s="18">
        <v>69</v>
      </c>
      <c r="I38" s="18">
        <v>15</v>
      </c>
      <c r="J38" s="18">
        <v>53</v>
      </c>
      <c r="K38" s="18">
        <v>286</v>
      </c>
      <c r="L38" s="18">
        <v>370</v>
      </c>
      <c r="M38" s="18">
        <v>26</v>
      </c>
      <c r="N38" s="18">
        <v>35</v>
      </c>
      <c r="O38" s="18">
        <v>39</v>
      </c>
      <c r="P38" s="18">
        <v>128</v>
      </c>
      <c r="Q38" s="18">
        <v>13</v>
      </c>
      <c r="R38" s="18">
        <v>13</v>
      </c>
      <c r="S38" s="18">
        <v>9</v>
      </c>
      <c r="T38" s="18"/>
      <c r="U38" s="18">
        <v>132</v>
      </c>
      <c r="V38" s="18">
        <v>72</v>
      </c>
      <c r="W38" s="18">
        <v>39</v>
      </c>
      <c r="X38" s="18">
        <v>18</v>
      </c>
      <c r="Y38" s="18">
        <v>8</v>
      </c>
      <c r="Z38" s="18">
        <v>7</v>
      </c>
      <c r="AA38" s="18">
        <v>201</v>
      </c>
      <c r="AB38" s="18">
        <v>271</v>
      </c>
      <c r="AC38" s="18">
        <v>105</v>
      </c>
      <c r="AD38" s="18">
        <v>585</v>
      </c>
      <c r="AE38" s="19">
        <v>2670</v>
      </c>
    </row>
    <row r="39" spans="1:31" x14ac:dyDescent="0.25">
      <c r="A39" s="25" t="s">
        <v>178</v>
      </c>
      <c r="B39" s="18">
        <v>73</v>
      </c>
      <c r="C39" s="18">
        <v>53</v>
      </c>
      <c r="D39" s="18">
        <v>14</v>
      </c>
      <c r="E39" s="18">
        <v>5</v>
      </c>
      <c r="F39" s="18">
        <v>12</v>
      </c>
      <c r="G39" s="18">
        <v>21</v>
      </c>
      <c r="H39" s="18">
        <v>77</v>
      </c>
      <c r="I39" s="18">
        <v>9</v>
      </c>
      <c r="J39" s="18">
        <v>62</v>
      </c>
      <c r="K39" s="18">
        <v>323</v>
      </c>
      <c r="L39" s="18">
        <v>348</v>
      </c>
      <c r="M39" s="18">
        <v>17</v>
      </c>
      <c r="N39" s="18">
        <v>15</v>
      </c>
      <c r="O39" s="18">
        <v>51</v>
      </c>
      <c r="P39" s="18">
        <v>169</v>
      </c>
      <c r="Q39" s="18">
        <v>5</v>
      </c>
      <c r="R39" s="18">
        <v>7</v>
      </c>
      <c r="S39" s="18">
        <v>9</v>
      </c>
      <c r="T39" s="18">
        <v>1</v>
      </c>
      <c r="U39" s="18">
        <v>151</v>
      </c>
      <c r="V39" s="18">
        <v>95</v>
      </c>
      <c r="W39" s="18">
        <v>32</v>
      </c>
      <c r="X39" s="18">
        <v>13</v>
      </c>
      <c r="Y39" s="18">
        <v>10</v>
      </c>
      <c r="Z39" s="18">
        <v>4</v>
      </c>
      <c r="AA39" s="18">
        <v>208</v>
      </c>
      <c r="AB39" s="18">
        <v>216</v>
      </c>
      <c r="AC39" s="18">
        <v>155</v>
      </c>
      <c r="AD39" s="18">
        <v>920</v>
      </c>
      <c r="AE39" s="19">
        <v>3075</v>
      </c>
    </row>
    <row r="40" spans="1:31" x14ac:dyDescent="0.25">
      <c r="A40" s="25" t="s">
        <v>179</v>
      </c>
      <c r="B40" s="18">
        <v>57</v>
      </c>
      <c r="C40" s="18">
        <v>41</v>
      </c>
      <c r="D40" s="18">
        <v>8</v>
      </c>
      <c r="E40" s="18">
        <v>8</v>
      </c>
      <c r="F40" s="18">
        <v>4</v>
      </c>
      <c r="G40" s="18">
        <v>14</v>
      </c>
      <c r="H40" s="18">
        <v>73</v>
      </c>
      <c r="I40" s="18">
        <v>15</v>
      </c>
      <c r="J40" s="18">
        <v>60</v>
      </c>
      <c r="K40" s="18">
        <v>273</v>
      </c>
      <c r="L40" s="18">
        <v>309</v>
      </c>
      <c r="M40" s="18">
        <v>23</v>
      </c>
      <c r="N40" s="18">
        <v>13</v>
      </c>
      <c r="O40" s="18">
        <v>51</v>
      </c>
      <c r="P40" s="18">
        <v>205</v>
      </c>
      <c r="Q40" s="18">
        <v>6</v>
      </c>
      <c r="R40" s="18">
        <v>9</v>
      </c>
      <c r="S40" s="18">
        <v>6</v>
      </c>
      <c r="T40" s="18"/>
      <c r="U40" s="18">
        <v>175</v>
      </c>
      <c r="V40" s="18">
        <v>125</v>
      </c>
      <c r="W40" s="18">
        <v>17</v>
      </c>
      <c r="X40" s="18">
        <v>12</v>
      </c>
      <c r="Y40" s="18">
        <v>4</v>
      </c>
      <c r="Z40" s="18">
        <v>5</v>
      </c>
      <c r="AA40" s="18">
        <v>180</v>
      </c>
      <c r="AB40" s="18">
        <v>201</v>
      </c>
      <c r="AC40" s="18">
        <v>134</v>
      </c>
      <c r="AD40" s="18">
        <v>780</v>
      </c>
      <c r="AE40" s="19">
        <v>2808</v>
      </c>
    </row>
    <row r="41" spans="1:31" x14ac:dyDescent="0.25">
      <c r="A41" s="25" t="s">
        <v>180</v>
      </c>
      <c r="B41" s="18">
        <v>74</v>
      </c>
      <c r="C41" s="18">
        <v>37</v>
      </c>
      <c r="D41" s="18">
        <v>10</v>
      </c>
      <c r="E41" s="18">
        <v>6</v>
      </c>
      <c r="F41" s="18">
        <v>4</v>
      </c>
      <c r="G41" s="18">
        <v>25</v>
      </c>
      <c r="H41" s="18">
        <v>57</v>
      </c>
      <c r="I41" s="18">
        <v>7</v>
      </c>
      <c r="J41" s="18">
        <v>63</v>
      </c>
      <c r="K41" s="18">
        <v>341</v>
      </c>
      <c r="L41" s="18">
        <v>324</v>
      </c>
      <c r="M41" s="18">
        <v>18</v>
      </c>
      <c r="N41" s="18">
        <v>16</v>
      </c>
      <c r="O41" s="18">
        <v>40</v>
      </c>
      <c r="P41" s="18">
        <v>234</v>
      </c>
      <c r="Q41" s="18">
        <v>7</v>
      </c>
      <c r="R41" s="18">
        <v>10</v>
      </c>
      <c r="S41" s="18">
        <v>8</v>
      </c>
      <c r="T41" s="18">
        <v>1</v>
      </c>
      <c r="U41" s="18">
        <v>147</v>
      </c>
      <c r="V41" s="18">
        <v>91</v>
      </c>
      <c r="W41" s="18">
        <v>21</v>
      </c>
      <c r="X41" s="18">
        <v>13</v>
      </c>
      <c r="Y41" s="18">
        <v>3</v>
      </c>
      <c r="Z41" s="18">
        <v>5</v>
      </c>
      <c r="AA41" s="18">
        <v>189</v>
      </c>
      <c r="AB41" s="18">
        <v>156</v>
      </c>
      <c r="AC41" s="18">
        <v>112</v>
      </c>
      <c r="AD41" s="18">
        <v>512</v>
      </c>
      <c r="AE41" s="19">
        <v>2531</v>
      </c>
    </row>
    <row r="42" spans="1:31" x14ac:dyDescent="0.25">
      <c r="A42" s="25" t="s">
        <v>181</v>
      </c>
      <c r="B42" s="18">
        <v>60</v>
      </c>
      <c r="C42" s="18">
        <v>56</v>
      </c>
      <c r="D42" s="18">
        <v>5</v>
      </c>
      <c r="E42" s="18">
        <v>4</v>
      </c>
      <c r="F42" s="18">
        <v>4</v>
      </c>
      <c r="G42" s="18">
        <v>16</v>
      </c>
      <c r="H42" s="18">
        <v>59</v>
      </c>
      <c r="I42" s="18">
        <v>10</v>
      </c>
      <c r="J42" s="18">
        <v>58</v>
      </c>
      <c r="K42" s="18">
        <v>334</v>
      </c>
      <c r="L42" s="18">
        <v>326</v>
      </c>
      <c r="M42" s="18">
        <v>15</v>
      </c>
      <c r="N42" s="18">
        <v>10</v>
      </c>
      <c r="O42" s="18">
        <v>16</v>
      </c>
      <c r="P42" s="18">
        <v>153</v>
      </c>
      <c r="Q42" s="18">
        <v>10</v>
      </c>
      <c r="R42" s="18">
        <v>4</v>
      </c>
      <c r="S42" s="18">
        <v>8</v>
      </c>
      <c r="T42" s="18">
        <v>1</v>
      </c>
      <c r="U42" s="18">
        <v>103</v>
      </c>
      <c r="V42" s="18">
        <v>82</v>
      </c>
      <c r="W42" s="18">
        <v>28</v>
      </c>
      <c r="X42" s="18">
        <v>14</v>
      </c>
      <c r="Y42" s="18">
        <v>6</v>
      </c>
      <c r="Z42" s="18">
        <v>4</v>
      </c>
      <c r="AA42" s="18">
        <v>187</v>
      </c>
      <c r="AB42" s="18">
        <v>205</v>
      </c>
      <c r="AC42" s="18">
        <v>111</v>
      </c>
      <c r="AD42" s="18">
        <v>448</v>
      </c>
      <c r="AE42" s="19">
        <v>2337</v>
      </c>
    </row>
    <row r="43" spans="1:31" x14ac:dyDescent="0.25">
      <c r="A43" s="25" t="s">
        <v>182</v>
      </c>
      <c r="B43" s="18">
        <v>47</v>
      </c>
      <c r="C43" s="18">
        <v>38</v>
      </c>
      <c r="D43" s="18">
        <v>16</v>
      </c>
      <c r="E43" s="18">
        <v>5</v>
      </c>
      <c r="F43" s="18">
        <v>3</v>
      </c>
      <c r="G43" s="18">
        <v>18</v>
      </c>
      <c r="H43" s="18">
        <v>101</v>
      </c>
      <c r="I43" s="18">
        <v>8</v>
      </c>
      <c r="J43" s="18">
        <v>56</v>
      </c>
      <c r="K43" s="18">
        <v>333</v>
      </c>
      <c r="L43" s="18">
        <v>394</v>
      </c>
      <c r="M43" s="18">
        <v>18</v>
      </c>
      <c r="N43" s="18">
        <v>10</v>
      </c>
      <c r="O43" s="18">
        <v>26</v>
      </c>
      <c r="P43" s="18">
        <v>159</v>
      </c>
      <c r="Q43" s="18">
        <v>3</v>
      </c>
      <c r="R43" s="18">
        <v>7</v>
      </c>
      <c r="S43" s="18">
        <v>7</v>
      </c>
      <c r="T43" s="18"/>
      <c r="U43" s="18">
        <v>187</v>
      </c>
      <c r="V43" s="18">
        <v>69</v>
      </c>
      <c r="W43" s="18">
        <v>31</v>
      </c>
      <c r="X43" s="18">
        <v>5</v>
      </c>
      <c r="Y43" s="18">
        <v>2</v>
      </c>
      <c r="Z43" s="18">
        <v>1</v>
      </c>
      <c r="AA43" s="18">
        <v>159</v>
      </c>
      <c r="AB43" s="18">
        <v>178</v>
      </c>
      <c r="AC43" s="18">
        <v>119</v>
      </c>
      <c r="AD43" s="18">
        <v>590</v>
      </c>
      <c r="AE43" s="19">
        <v>2590</v>
      </c>
    </row>
    <row r="44" spans="1:31" x14ac:dyDescent="0.25">
      <c r="A44" s="25" t="s">
        <v>183</v>
      </c>
      <c r="B44" s="18">
        <v>32</v>
      </c>
      <c r="C44" s="18">
        <v>56</v>
      </c>
      <c r="D44" s="18">
        <v>11</v>
      </c>
      <c r="E44" s="18">
        <v>2</v>
      </c>
      <c r="F44" s="18">
        <v>9</v>
      </c>
      <c r="G44" s="18">
        <v>15</v>
      </c>
      <c r="H44" s="18">
        <v>58</v>
      </c>
      <c r="I44" s="18">
        <v>12</v>
      </c>
      <c r="J44" s="18">
        <v>28</v>
      </c>
      <c r="K44" s="18">
        <v>316</v>
      </c>
      <c r="L44" s="18">
        <v>233</v>
      </c>
      <c r="M44" s="18">
        <v>16</v>
      </c>
      <c r="N44" s="18">
        <v>10</v>
      </c>
      <c r="O44" s="18">
        <v>16</v>
      </c>
      <c r="P44" s="18">
        <v>161</v>
      </c>
      <c r="Q44" s="18">
        <v>1</v>
      </c>
      <c r="R44" s="18">
        <v>8</v>
      </c>
      <c r="S44" s="18">
        <v>9</v>
      </c>
      <c r="T44" s="18">
        <v>1</v>
      </c>
      <c r="U44" s="18">
        <v>156</v>
      </c>
      <c r="V44" s="18">
        <v>65</v>
      </c>
      <c r="W44" s="18">
        <v>18</v>
      </c>
      <c r="X44" s="18">
        <v>6</v>
      </c>
      <c r="Y44" s="18">
        <v>6</v>
      </c>
      <c r="Z44" s="18">
        <v>4</v>
      </c>
      <c r="AA44" s="18">
        <v>207</v>
      </c>
      <c r="AB44" s="18">
        <v>164</v>
      </c>
      <c r="AC44" s="18">
        <v>56</v>
      </c>
      <c r="AD44" s="18">
        <v>508</v>
      </c>
      <c r="AE44" s="19">
        <v>2184</v>
      </c>
    </row>
    <row r="45" spans="1:31" x14ac:dyDescent="0.25">
      <c r="A45" s="25" t="s">
        <v>184</v>
      </c>
      <c r="B45" s="18">
        <v>47</v>
      </c>
      <c r="C45" s="18">
        <v>50</v>
      </c>
      <c r="D45" s="18">
        <v>7</v>
      </c>
      <c r="E45" s="18">
        <v>8</v>
      </c>
      <c r="F45" s="18">
        <v>4</v>
      </c>
      <c r="G45" s="18">
        <v>10</v>
      </c>
      <c r="H45" s="18">
        <v>52</v>
      </c>
      <c r="I45" s="18">
        <v>6</v>
      </c>
      <c r="J45" s="18">
        <v>31</v>
      </c>
      <c r="K45" s="18">
        <v>318</v>
      </c>
      <c r="L45" s="18">
        <v>216</v>
      </c>
      <c r="M45" s="18">
        <v>11</v>
      </c>
      <c r="N45" s="18">
        <v>9</v>
      </c>
      <c r="O45" s="18">
        <v>28</v>
      </c>
      <c r="P45" s="18">
        <v>192</v>
      </c>
      <c r="Q45" s="18">
        <v>5</v>
      </c>
      <c r="R45" s="18">
        <v>6</v>
      </c>
      <c r="S45" s="18">
        <v>10</v>
      </c>
      <c r="T45" s="18">
        <v>1</v>
      </c>
      <c r="U45" s="18">
        <v>130</v>
      </c>
      <c r="V45" s="18">
        <v>80</v>
      </c>
      <c r="W45" s="18">
        <v>10</v>
      </c>
      <c r="X45" s="18">
        <v>6</v>
      </c>
      <c r="Y45" s="18">
        <v>2</v>
      </c>
      <c r="Z45" s="18">
        <v>3</v>
      </c>
      <c r="AA45" s="18">
        <v>158</v>
      </c>
      <c r="AB45" s="18">
        <v>153</v>
      </c>
      <c r="AC45" s="18">
        <v>82</v>
      </c>
      <c r="AD45" s="18">
        <v>547</v>
      </c>
      <c r="AE45" s="19">
        <v>2182</v>
      </c>
    </row>
    <row r="46" spans="1:31" x14ac:dyDescent="0.25">
      <c r="A46" s="25" t="s">
        <v>185</v>
      </c>
      <c r="B46" s="18">
        <v>27</v>
      </c>
      <c r="C46" s="18">
        <v>46</v>
      </c>
      <c r="D46" s="18">
        <v>15</v>
      </c>
      <c r="E46" s="18">
        <v>2</v>
      </c>
      <c r="F46" s="18">
        <v>5</v>
      </c>
      <c r="G46" s="18">
        <v>15</v>
      </c>
      <c r="H46" s="18">
        <v>66</v>
      </c>
      <c r="I46" s="18">
        <v>6</v>
      </c>
      <c r="J46" s="18">
        <v>41</v>
      </c>
      <c r="K46" s="18">
        <v>373</v>
      </c>
      <c r="L46" s="18">
        <v>260</v>
      </c>
      <c r="M46" s="18">
        <v>10</v>
      </c>
      <c r="N46" s="18">
        <v>7</v>
      </c>
      <c r="O46" s="18">
        <v>19</v>
      </c>
      <c r="P46" s="18">
        <v>138</v>
      </c>
      <c r="Q46" s="18">
        <v>7</v>
      </c>
      <c r="R46" s="18">
        <v>7</v>
      </c>
      <c r="S46" s="18">
        <v>11</v>
      </c>
      <c r="T46" s="18"/>
      <c r="U46" s="18">
        <v>84</v>
      </c>
      <c r="V46" s="18">
        <v>55</v>
      </c>
      <c r="W46" s="18">
        <v>20</v>
      </c>
      <c r="X46" s="18">
        <v>12</v>
      </c>
      <c r="Y46" s="18">
        <v>8</v>
      </c>
      <c r="Z46" s="18"/>
      <c r="AA46" s="18">
        <v>293</v>
      </c>
      <c r="AB46" s="18">
        <v>174</v>
      </c>
      <c r="AC46" s="18">
        <v>91</v>
      </c>
      <c r="AD46" s="18">
        <v>496</v>
      </c>
      <c r="AE46" s="19">
        <v>2288</v>
      </c>
    </row>
    <row r="47" spans="1:31" x14ac:dyDescent="0.25">
      <c r="A47" s="25" t="s">
        <v>186</v>
      </c>
      <c r="B47" s="18">
        <v>26</v>
      </c>
      <c r="C47" s="18">
        <v>44</v>
      </c>
      <c r="D47" s="18">
        <v>9</v>
      </c>
      <c r="E47" s="18">
        <v>10</v>
      </c>
      <c r="F47" s="18">
        <v>4</v>
      </c>
      <c r="G47" s="18">
        <v>18</v>
      </c>
      <c r="H47" s="18">
        <v>81</v>
      </c>
      <c r="I47" s="18">
        <v>9</v>
      </c>
      <c r="J47" s="18">
        <v>47</v>
      </c>
      <c r="K47" s="18">
        <v>396</v>
      </c>
      <c r="L47" s="18">
        <v>271</v>
      </c>
      <c r="M47" s="18">
        <v>8</v>
      </c>
      <c r="N47" s="18">
        <v>12</v>
      </c>
      <c r="O47" s="18">
        <v>21</v>
      </c>
      <c r="P47" s="18">
        <v>112</v>
      </c>
      <c r="Q47" s="18">
        <v>9</v>
      </c>
      <c r="R47" s="18">
        <v>6</v>
      </c>
      <c r="S47" s="18">
        <v>13</v>
      </c>
      <c r="T47" s="18">
        <v>1</v>
      </c>
      <c r="U47" s="18">
        <v>125</v>
      </c>
      <c r="V47" s="18">
        <v>60</v>
      </c>
      <c r="W47" s="18">
        <v>20</v>
      </c>
      <c r="X47" s="18">
        <v>14</v>
      </c>
      <c r="Y47" s="18">
        <v>4</v>
      </c>
      <c r="Z47" s="18">
        <v>2</v>
      </c>
      <c r="AA47" s="18">
        <v>173</v>
      </c>
      <c r="AB47" s="18">
        <v>206</v>
      </c>
      <c r="AC47" s="18">
        <v>78</v>
      </c>
      <c r="AD47" s="18">
        <v>566</v>
      </c>
      <c r="AE47" s="19">
        <v>2345</v>
      </c>
    </row>
    <row r="48" spans="1:31" x14ac:dyDescent="0.25">
      <c r="A48" s="25" t="s">
        <v>187</v>
      </c>
      <c r="B48" s="18">
        <v>38</v>
      </c>
      <c r="C48" s="18">
        <v>61</v>
      </c>
      <c r="D48" s="18">
        <v>6</v>
      </c>
      <c r="E48" s="18">
        <v>8</v>
      </c>
      <c r="F48" s="18">
        <v>6</v>
      </c>
      <c r="G48" s="18">
        <v>19</v>
      </c>
      <c r="H48" s="18">
        <v>57</v>
      </c>
      <c r="I48" s="18">
        <v>6</v>
      </c>
      <c r="J48" s="18">
        <v>54</v>
      </c>
      <c r="K48" s="18">
        <v>413</v>
      </c>
      <c r="L48" s="18">
        <v>238</v>
      </c>
      <c r="M48" s="18">
        <v>10</v>
      </c>
      <c r="N48" s="18">
        <v>14</v>
      </c>
      <c r="O48" s="18">
        <v>22</v>
      </c>
      <c r="P48" s="18">
        <v>145</v>
      </c>
      <c r="Q48" s="18">
        <v>2</v>
      </c>
      <c r="R48" s="18">
        <v>9</v>
      </c>
      <c r="S48" s="18">
        <v>19</v>
      </c>
      <c r="T48" s="18">
        <v>1</v>
      </c>
      <c r="U48" s="18">
        <v>118</v>
      </c>
      <c r="V48" s="18">
        <v>68</v>
      </c>
      <c r="W48" s="18">
        <v>21</v>
      </c>
      <c r="X48" s="18">
        <v>9</v>
      </c>
      <c r="Y48" s="18">
        <v>4</v>
      </c>
      <c r="Z48" s="18">
        <v>3</v>
      </c>
      <c r="AA48" s="18">
        <v>222</v>
      </c>
      <c r="AB48" s="18">
        <v>194</v>
      </c>
      <c r="AC48" s="18">
        <v>100</v>
      </c>
      <c r="AD48" s="18">
        <v>545</v>
      </c>
      <c r="AE48" s="19">
        <v>2412</v>
      </c>
    </row>
    <row r="49" spans="1:31" x14ac:dyDescent="0.25">
      <c r="A49" s="25" t="s">
        <v>188</v>
      </c>
      <c r="B49" s="18">
        <v>49</v>
      </c>
      <c r="C49" s="18">
        <v>47</v>
      </c>
      <c r="D49" s="18">
        <v>9</v>
      </c>
      <c r="E49" s="18">
        <v>8</v>
      </c>
      <c r="F49" s="18">
        <v>4</v>
      </c>
      <c r="G49" s="18">
        <v>22</v>
      </c>
      <c r="H49" s="18">
        <v>60</v>
      </c>
      <c r="I49" s="18">
        <v>5</v>
      </c>
      <c r="J49" s="18">
        <v>48</v>
      </c>
      <c r="K49" s="18">
        <v>375</v>
      </c>
      <c r="L49" s="18">
        <v>270</v>
      </c>
      <c r="M49" s="18">
        <v>3</v>
      </c>
      <c r="N49" s="18">
        <v>9</v>
      </c>
      <c r="O49" s="18">
        <v>19</v>
      </c>
      <c r="P49" s="18">
        <v>170</v>
      </c>
      <c r="Q49" s="18">
        <v>6</v>
      </c>
      <c r="R49" s="18">
        <v>11</v>
      </c>
      <c r="S49" s="18">
        <v>9</v>
      </c>
      <c r="T49" s="18"/>
      <c r="U49" s="18">
        <v>153</v>
      </c>
      <c r="V49" s="18">
        <v>71</v>
      </c>
      <c r="W49" s="18">
        <v>30</v>
      </c>
      <c r="X49" s="18">
        <v>14</v>
      </c>
      <c r="Y49" s="18">
        <v>1</v>
      </c>
      <c r="Z49" s="18">
        <v>6</v>
      </c>
      <c r="AA49" s="18">
        <v>337</v>
      </c>
      <c r="AB49" s="18">
        <v>166</v>
      </c>
      <c r="AC49" s="18">
        <v>84</v>
      </c>
      <c r="AD49" s="18">
        <v>484</v>
      </c>
      <c r="AE49" s="19">
        <v>2470</v>
      </c>
    </row>
    <row r="50" spans="1:31" x14ac:dyDescent="0.25">
      <c r="A50" s="25" t="s">
        <v>189</v>
      </c>
      <c r="B50" s="18">
        <v>35</v>
      </c>
      <c r="C50" s="18">
        <v>55</v>
      </c>
      <c r="D50" s="18">
        <v>14</v>
      </c>
      <c r="E50" s="18">
        <v>7</v>
      </c>
      <c r="F50" s="18">
        <v>3</v>
      </c>
      <c r="G50" s="18">
        <v>14</v>
      </c>
      <c r="H50" s="18">
        <v>50</v>
      </c>
      <c r="I50" s="18">
        <v>5</v>
      </c>
      <c r="J50" s="18">
        <v>52</v>
      </c>
      <c r="K50" s="18">
        <v>289</v>
      </c>
      <c r="L50" s="18">
        <v>230</v>
      </c>
      <c r="M50" s="18">
        <v>3</v>
      </c>
      <c r="N50" s="18">
        <v>19</v>
      </c>
      <c r="O50" s="18">
        <v>21</v>
      </c>
      <c r="P50" s="18">
        <v>160</v>
      </c>
      <c r="Q50" s="18">
        <v>3</v>
      </c>
      <c r="R50" s="18">
        <v>6</v>
      </c>
      <c r="S50" s="18">
        <v>10</v>
      </c>
      <c r="T50" s="18">
        <v>1</v>
      </c>
      <c r="U50" s="18">
        <v>118</v>
      </c>
      <c r="V50" s="18">
        <v>79</v>
      </c>
      <c r="W50" s="18">
        <v>30</v>
      </c>
      <c r="X50" s="18">
        <v>5</v>
      </c>
      <c r="Y50" s="18">
        <v>1</v>
      </c>
      <c r="Z50" s="18">
        <v>3</v>
      </c>
      <c r="AA50" s="18">
        <v>152</v>
      </c>
      <c r="AB50" s="18">
        <v>184</v>
      </c>
      <c r="AC50" s="18">
        <v>67</v>
      </c>
      <c r="AD50" s="18">
        <v>382</v>
      </c>
      <c r="AE50" s="19">
        <v>1998</v>
      </c>
    </row>
    <row r="51" spans="1:31" x14ac:dyDescent="0.25">
      <c r="A51" s="25" t="s">
        <v>190</v>
      </c>
      <c r="B51" s="18">
        <v>35</v>
      </c>
      <c r="C51" s="18">
        <v>43</v>
      </c>
      <c r="D51" s="18">
        <v>15</v>
      </c>
      <c r="E51" s="18">
        <v>6</v>
      </c>
      <c r="F51" s="18">
        <v>4</v>
      </c>
      <c r="G51" s="18">
        <v>12</v>
      </c>
      <c r="H51" s="18">
        <v>68</v>
      </c>
      <c r="I51" s="18">
        <v>5</v>
      </c>
      <c r="J51" s="18">
        <v>41</v>
      </c>
      <c r="K51" s="18">
        <v>366</v>
      </c>
      <c r="L51" s="18">
        <v>326</v>
      </c>
      <c r="M51" s="18">
        <v>4</v>
      </c>
      <c r="N51" s="18">
        <v>10</v>
      </c>
      <c r="O51" s="18">
        <v>25</v>
      </c>
      <c r="P51" s="18">
        <v>152</v>
      </c>
      <c r="Q51" s="18">
        <v>2</v>
      </c>
      <c r="R51" s="18">
        <v>7</v>
      </c>
      <c r="S51" s="18">
        <v>12</v>
      </c>
      <c r="T51" s="18"/>
      <c r="U51" s="18">
        <v>175</v>
      </c>
      <c r="V51" s="18">
        <v>48</v>
      </c>
      <c r="W51" s="18">
        <v>17</v>
      </c>
      <c r="X51" s="18">
        <v>8</v>
      </c>
      <c r="Y51" s="18">
        <v>6</v>
      </c>
      <c r="Z51" s="18">
        <v>2</v>
      </c>
      <c r="AA51" s="18">
        <v>218</v>
      </c>
      <c r="AB51" s="18">
        <v>262</v>
      </c>
      <c r="AC51" s="18">
        <v>94</v>
      </c>
      <c r="AD51" s="18">
        <v>560</v>
      </c>
      <c r="AE51" s="19">
        <v>2523</v>
      </c>
    </row>
    <row r="52" spans="1:31" x14ac:dyDescent="0.25">
      <c r="A52" s="25" t="s">
        <v>191</v>
      </c>
      <c r="B52" s="18">
        <v>20</v>
      </c>
      <c r="C52" s="18">
        <v>36</v>
      </c>
      <c r="D52" s="18">
        <v>12</v>
      </c>
      <c r="E52" s="18">
        <v>9</v>
      </c>
      <c r="F52" s="18">
        <v>3</v>
      </c>
      <c r="G52" s="18">
        <v>21</v>
      </c>
      <c r="H52" s="18">
        <v>62</v>
      </c>
      <c r="I52" s="18">
        <v>8</v>
      </c>
      <c r="J52" s="18">
        <v>70</v>
      </c>
      <c r="K52" s="18">
        <v>346</v>
      </c>
      <c r="L52" s="18">
        <v>343</v>
      </c>
      <c r="M52" s="18">
        <v>4</v>
      </c>
      <c r="N52" s="18">
        <v>13</v>
      </c>
      <c r="O52" s="18">
        <v>13</v>
      </c>
      <c r="P52" s="18">
        <v>148</v>
      </c>
      <c r="Q52" s="18">
        <v>4</v>
      </c>
      <c r="R52" s="18">
        <v>10</v>
      </c>
      <c r="S52" s="18">
        <v>9</v>
      </c>
      <c r="T52" s="18"/>
      <c r="U52" s="18">
        <v>194</v>
      </c>
      <c r="V52" s="18">
        <v>32</v>
      </c>
      <c r="W52" s="18">
        <v>17</v>
      </c>
      <c r="X52" s="18">
        <v>5</v>
      </c>
      <c r="Y52" s="18">
        <v>3</v>
      </c>
      <c r="Z52" s="18">
        <v>1</v>
      </c>
      <c r="AA52" s="18">
        <v>220</v>
      </c>
      <c r="AB52" s="18">
        <v>270</v>
      </c>
      <c r="AC52" s="18">
        <v>82</v>
      </c>
      <c r="AD52" s="18">
        <v>517</v>
      </c>
      <c r="AE52" s="19">
        <v>2472</v>
      </c>
    </row>
    <row r="53" spans="1:31" x14ac:dyDescent="0.25">
      <c r="A53" s="25" t="s">
        <v>192</v>
      </c>
      <c r="B53" s="18">
        <v>45</v>
      </c>
      <c r="C53" s="18">
        <v>40</v>
      </c>
      <c r="D53" s="18">
        <v>11</v>
      </c>
      <c r="E53" s="18"/>
      <c r="F53" s="18">
        <v>3</v>
      </c>
      <c r="G53" s="18">
        <v>23</v>
      </c>
      <c r="H53" s="18">
        <v>58</v>
      </c>
      <c r="I53" s="18">
        <v>8</v>
      </c>
      <c r="J53" s="18">
        <v>31</v>
      </c>
      <c r="K53" s="18">
        <v>357</v>
      </c>
      <c r="L53" s="18">
        <v>403</v>
      </c>
      <c r="M53" s="18">
        <v>6</v>
      </c>
      <c r="N53" s="18">
        <v>13</v>
      </c>
      <c r="O53" s="18">
        <v>20</v>
      </c>
      <c r="P53" s="18">
        <v>165</v>
      </c>
      <c r="Q53" s="18">
        <v>6</v>
      </c>
      <c r="R53" s="18">
        <v>10</v>
      </c>
      <c r="S53" s="18">
        <v>10</v>
      </c>
      <c r="T53" s="18">
        <v>1</v>
      </c>
      <c r="U53" s="18">
        <v>143</v>
      </c>
      <c r="V53" s="18">
        <v>53</v>
      </c>
      <c r="W53" s="18">
        <v>10</v>
      </c>
      <c r="X53" s="18">
        <v>6</v>
      </c>
      <c r="Y53" s="18">
        <v>2</v>
      </c>
      <c r="Z53" s="18">
        <v>9</v>
      </c>
      <c r="AA53" s="18">
        <v>241</v>
      </c>
      <c r="AB53" s="18">
        <v>188</v>
      </c>
      <c r="AC53" s="18">
        <v>95</v>
      </c>
      <c r="AD53" s="18">
        <v>504</v>
      </c>
      <c r="AE53" s="19">
        <v>2461</v>
      </c>
    </row>
    <row r="54" spans="1:31" x14ac:dyDescent="0.25">
      <c r="A54" s="25" t="s">
        <v>193</v>
      </c>
      <c r="B54" s="18">
        <v>24</v>
      </c>
      <c r="C54" s="18">
        <v>39</v>
      </c>
      <c r="D54" s="18">
        <v>15</v>
      </c>
      <c r="E54" s="18">
        <v>8</v>
      </c>
      <c r="F54" s="18">
        <v>4</v>
      </c>
      <c r="G54" s="18">
        <v>30</v>
      </c>
      <c r="H54" s="18">
        <v>48</v>
      </c>
      <c r="I54" s="18">
        <v>8</v>
      </c>
      <c r="J54" s="18">
        <v>42</v>
      </c>
      <c r="K54" s="18">
        <v>441</v>
      </c>
      <c r="L54" s="18">
        <v>255</v>
      </c>
      <c r="M54" s="18">
        <v>9</v>
      </c>
      <c r="N54" s="18">
        <v>11</v>
      </c>
      <c r="O54" s="18">
        <v>20</v>
      </c>
      <c r="P54" s="18">
        <v>124</v>
      </c>
      <c r="Q54" s="18">
        <v>9</v>
      </c>
      <c r="R54" s="18">
        <v>13</v>
      </c>
      <c r="S54" s="18">
        <v>7</v>
      </c>
      <c r="T54" s="18">
        <v>1</v>
      </c>
      <c r="U54" s="18">
        <v>95</v>
      </c>
      <c r="V54" s="18">
        <v>40</v>
      </c>
      <c r="W54" s="18">
        <v>5</v>
      </c>
      <c r="X54" s="18">
        <v>8</v>
      </c>
      <c r="Y54" s="18">
        <v>4</v>
      </c>
      <c r="Z54" s="18">
        <v>2</v>
      </c>
      <c r="AA54" s="18">
        <v>170</v>
      </c>
      <c r="AB54" s="18">
        <v>139</v>
      </c>
      <c r="AC54" s="18">
        <v>76</v>
      </c>
      <c r="AD54" s="18">
        <v>488</v>
      </c>
      <c r="AE54" s="19">
        <v>2135</v>
      </c>
    </row>
    <row r="55" spans="1:31" x14ac:dyDescent="0.25">
      <c r="A55" s="25" t="s">
        <v>194</v>
      </c>
      <c r="B55" s="18">
        <v>31</v>
      </c>
      <c r="C55" s="18">
        <v>32</v>
      </c>
      <c r="D55" s="18">
        <v>15</v>
      </c>
      <c r="E55" s="18">
        <v>1</v>
      </c>
      <c r="F55" s="18">
        <v>3</v>
      </c>
      <c r="G55" s="18">
        <v>18</v>
      </c>
      <c r="H55" s="18">
        <v>52</v>
      </c>
      <c r="I55" s="18">
        <v>7</v>
      </c>
      <c r="J55" s="18">
        <v>47</v>
      </c>
      <c r="K55" s="18">
        <v>357</v>
      </c>
      <c r="L55" s="18">
        <v>308</v>
      </c>
      <c r="M55" s="18">
        <v>7</v>
      </c>
      <c r="N55" s="18">
        <v>3</v>
      </c>
      <c r="O55" s="18">
        <v>17</v>
      </c>
      <c r="P55" s="18">
        <v>99</v>
      </c>
      <c r="Q55" s="18">
        <v>10</v>
      </c>
      <c r="R55" s="18">
        <v>8</v>
      </c>
      <c r="S55" s="18">
        <v>6</v>
      </c>
      <c r="T55" s="18">
        <v>1</v>
      </c>
      <c r="U55" s="18">
        <v>94</v>
      </c>
      <c r="V55" s="18">
        <v>25</v>
      </c>
      <c r="W55" s="18">
        <v>7</v>
      </c>
      <c r="X55" s="18">
        <v>9</v>
      </c>
      <c r="Y55" s="18">
        <v>2</v>
      </c>
      <c r="Z55" s="18">
        <v>4</v>
      </c>
      <c r="AA55" s="18">
        <v>174</v>
      </c>
      <c r="AB55" s="18">
        <v>210</v>
      </c>
      <c r="AC55" s="18">
        <v>85</v>
      </c>
      <c r="AD55" s="18">
        <v>587</v>
      </c>
      <c r="AE55" s="19">
        <v>2219</v>
      </c>
    </row>
    <row r="56" spans="1:31" x14ac:dyDescent="0.25">
      <c r="A56" s="25" t="s">
        <v>195</v>
      </c>
      <c r="B56" s="18">
        <v>40</v>
      </c>
      <c r="C56" s="18">
        <v>38</v>
      </c>
      <c r="D56" s="18">
        <v>11</v>
      </c>
      <c r="E56" s="18">
        <v>5</v>
      </c>
      <c r="F56" s="18">
        <v>1</v>
      </c>
      <c r="G56" s="18">
        <v>16</v>
      </c>
      <c r="H56" s="18">
        <v>52</v>
      </c>
      <c r="I56" s="18">
        <v>9</v>
      </c>
      <c r="J56" s="18">
        <v>40</v>
      </c>
      <c r="K56" s="18">
        <v>373</v>
      </c>
      <c r="L56" s="18">
        <v>279</v>
      </c>
      <c r="M56" s="18">
        <v>5</v>
      </c>
      <c r="N56" s="18">
        <v>2</v>
      </c>
      <c r="O56" s="18">
        <v>21</v>
      </c>
      <c r="P56" s="18">
        <v>134</v>
      </c>
      <c r="Q56" s="18">
        <v>6</v>
      </c>
      <c r="R56" s="18">
        <v>5</v>
      </c>
      <c r="S56" s="18">
        <v>3</v>
      </c>
      <c r="T56" s="18">
        <v>1</v>
      </c>
      <c r="U56" s="18">
        <v>100</v>
      </c>
      <c r="V56" s="18">
        <v>22</v>
      </c>
      <c r="W56" s="18">
        <v>16</v>
      </c>
      <c r="X56" s="18">
        <v>8</v>
      </c>
      <c r="Y56" s="18">
        <v>3</v>
      </c>
      <c r="Z56" s="18">
        <v>3</v>
      </c>
      <c r="AA56" s="18">
        <v>272</v>
      </c>
      <c r="AB56" s="18">
        <v>212</v>
      </c>
      <c r="AC56" s="18">
        <v>70</v>
      </c>
      <c r="AD56" s="18">
        <v>515</v>
      </c>
      <c r="AE56" s="19">
        <v>2262</v>
      </c>
    </row>
    <row r="57" spans="1:31" x14ac:dyDescent="0.25">
      <c r="A57" s="25" t="s">
        <v>196</v>
      </c>
      <c r="B57" s="18">
        <v>37</v>
      </c>
      <c r="C57" s="18">
        <v>31</v>
      </c>
      <c r="D57" s="18">
        <v>3</v>
      </c>
      <c r="E57" s="18">
        <v>4</v>
      </c>
      <c r="F57" s="18">
        <v>10</v>
      </c>
      <c r="G57" s="18">
        <v>19</v>
      </c>
      <c r="H57" s="18">
        <v>56</v>
      </c>
      <c r="I57" s="18">
        <v>5</v>
      </c>
      <c r="J57" s="18">
        <v>27</v>
      </c>
      <c r="K57" s="18">
        <v>399</v>
      </c>
      <c r="L57" s="18">
        <v>319</v>
      </c>
      <c r="M57" s="18">
        <v>4</v>
      </c>
      <c r="N57" s="18">
        <v>10</v>
      </c>
      <c r="O57" s="18">
        <v>15</v>
      </c>
      <c r="P57" s="18">
        <v>180</v>
      </c>
      <c r="Q57" s="18">
        <v>5</v>
      </c>
      <c r="R57" s="18">
        <v>4</v>
      </c>
      <c r="S57" s="18">
        <v>8</v>
      </c>
      <c r="T57" s="18">
        <v>1</v>
      </c>
      <c r="U57" s="18">
        <v>93</v>
      </c>
      <c r="V57" s="18">
        <v>18</v>
      </c>
      <c r="W57" s="18">
        <v>22</v>
      </c>
      <c r="X57" s="18">
        <v>6</v>
      </c>
      <c r="Y57" s="18">
        <v>2</v>
      </c>
      <c r="Z57" s="18">
        <v>1</v>
      </c>
      <c r="AA57" s="18">
        <v>212</v>
      </c>
      <c r="AB57" s="18">
        <v>159</v>
      </c>
      <c r="AC57" s="18">
        <v>85</v>
      </c>
      <c r="AD57" s="18">
        <v>535</v>
      </c>
      <c r="AE57" s="19">
        <v>2270</v>
      </c>
    </row>
    <row r="58" spans="1:31" x14ac:dyDescent="0.25">
      <c r="A58" s="25" t="s">
        <v>197</v>
      </c>
      <c r="B58" s="18">
        <v>32</v>
      </c>
      <c r="C58" s="18">
        <v>48</v>
      </c>
      <c r="D58" s="18">
        <v>14</v>
      </c>
      <c r="E58" s="18">
        <v>5</v>
      </c>
      <c r="F58" s="18">
        <v>1</v>
      </c>
      <c r="G58" s="18">
        <v>29</v>
      </c>
      <c r="H58" s="18">
        <v>42</v>
      </c>
      <c r="I58" s="18">
        <v>11</v>
      </c>
      <c r="J58" s="18">
        <v>33</v>
      </c>
      <c r="K58" s="18">
        <v>344</v>
      </c>
      <c r="L58" s="18">
        <v>249</v>
      </c>
      <c r="M58" s="18">
        <v>6</v>
      </c>
      <c r="N58" s="18">
        <v>11</v>
      </c>
      <c r="O58" s="18">
        <v>19</v>
      </c>
      <c r="P58" s="18">
        <v>124</v>
      </c>
      <c r="Q58" s="18">
        <v>3</v>
      </c>
      <c r="R58" s="18">
        <v>6</v>
      </c>
      <c r="S58" s="18">
        <v>13</v>
      </c>
      <c r="T58" s="18">
        <v>1</v>
      </c>
      <c r="U58" s="18">
        <v>72</v>
      </c>
      <c r="V58" s="18">
        <v>29</v>
      </c>
      <c r="W58" s="18">
        <v>9</v>
      </c>
      <c r="X58" s="18">
        <v>6</v>
      </c>
      <c r="Y58" s="18">
        <v>5</v>
      </c>
      <c r="Z58" s="18">
        <v>2</v>
      </c>
      <c r="AA58" s="18">
        <v>179</v>
      </c>
      <c r="AB58" s="18">
        <v>149</v>
      </c>
      <c r="AC58" s="18">
        <v>87</v>
      </c>
      <c r="AD58" s="18">
        <v>397</v>
      </c>
      <c r="AE58" s="19">
        <v>1926</v>
      </c>
    </row>
    <row r="59" spans="1:31" x14ac:dyDescent="0.25">
      <c r="A59" s="25" t="s">
        <v>198</v>
      </c>
      <c r="B59" s="18">
        <v>43</v>
      </c>
      <c r="C59" s="18">
        <v>31</v>
      </c>
      <c r="D59" s="18">
        <v>6</v>
      </c>
      <c r="E59" s="18">
        <v>7</v>
      </c>
      <c r="F59" s="18">
        <v>3</v>
      </c>
      <c r="G59" s="18">
        <v>22</v>
      </c>
      <c r="H59" s="18">
        <v>40</v>
      </c>
      <c r="I59" s="18">
        <v>11</v>
      </c>
      <c r="J59" s="18">
        <v>40</v>
      </c>
      <c r="K59" s="18">
        <v>329</v>
      </c>
      <c r="L59" s="18">
        <v>315</v>
      </c>
      <c r="M59" s="18">
        <v>7</v>
      </c>
      <c r="N59" s="18">
        <v>3</v>
      </c>
      <c r="O59" s="18">
        <v>13</v>
      </c>
      <c r="P59" s="18">
        <v>135</v>
      </c>
      <c r="Q59" s="18">
        <v>4</v>
      </c>
      <c r="R59" s="18">
        <v>6</v>
      </c>
      <c r="S59" s="18">
        <v>8</v>
      </c>
      <c r="T59" s="18"/>
      <c r="U59" s="18">
        <v>59</v>
      </c>
      <c r="V59" s="18">
        <v>23</v>
      </c>
      <c r="W59" s="18">
        <v>15</v>
      </c>
      <c r="X59" s="18">
        <v>7</v>
      </c>
      <c r="Y59" s="18">
        <v>2</v>
      </c>
      <c r="Z59" s="18">
        <v>3</v>
      </c>
      <c r="AA59" s="18">
        <v>153</v>
      </c>
      <c r="AB59" s="18">
        <v>151</v>
      </c>
      <c r="AC59" s="18">
        <v>77</v>
      </c>
      <c r="AD59" s="18">
        <v>436</v>
      </c>
      <c r="AE59" s="19">
        <v>1949</v>
      </c>
    </row>
    <row r="60" spans="1:31" x14ac:dyDescent="0.25">
      <c r="A60" s="25" t="s">
        <v>199</v>
      </c>
      <c r="B60" s="18">
        <v>41</v>
      </c>
      <c r="C60" s="18">
        <v>28</v>
      </c>
      <c r="D60" s="18">
        <v>4</v>
      </c>
      <c r="E60" s="18">
        <v>4</v>
      </c>
      <c r="F60" s="18"/>
      <c r="G60" s="18">
        <v>10</v>
      </c>
      <c r="H60" s="18">
        <v>42</v>
      </c>
      <c r="I60" s="18">
        <v>7</v>
      </c>
      <c r="J60" s="18">
        <v>40</v>
      </c>
      <c r="K60" s="18">
        <v>353</v>
      </c>
      <c r="L60" s="18">
        <v>255</v>
      </c>
      <c r="M60" s="18">
        <v>9</v>
      </c>
      <c r="N60" s="18">
        <v>7</v>
      </c>
      <c r="O60" s="18">
        <v>16</v>
      </c>
      <c r="P60" s="18">
        <v>99</v>
      </c>
      <c r="Q60" s="18">
        <v>7</v>
      </c>
      <c r="R60" s="18">
        <v>4</v>
      </c>
      <c r="S60" s="18">
        <v>11</v>
      </c>
      <c r="T60" s="18">
        <v>1</v>
      </c>
      <c r="U60" s="18">
        <v>57</v>
      </c>
      <c r="V60" s="18">
        <v>9</v>
      </c>
      <c r="W60" s="18">
        <v>28</v>
      </c>
      <c r="X60" s="18"/>
      <c r="Y60" s="18">
        <v>3</v>
      </c>
      <c r="Z60" s="18">
        <v>4</v>
      </c>
      <c r="AA60" s="18">
        <v>156</v>
      </c>
      <c r="AB60" s="18">
        <v>210</v>
      </c>
      <c r="AC60" s="18">
        <v>81</v>
      </c>
      <c r="AD60" s="18">
        <v>463</v>
      </c>
      <c r="AE60" s="19">
        <v>1949</v>
      </c>
    </row>
    <row r="61" spans="1:31" x14ac:dyDescent="0.25">
      <c r="A61" s="25" t="s">
        <v>200</v>
      </c>
      <c r="B61" s="18">
        <v>44</v>
      </c>
      <c r="C61" s="18">
        <v>45</v>
      </c>
      <c r="D61" s="18">
        <v>7</v>
      </c>
      <c r="E61" s="18">
        <v>1</v>
      </c>
      <c r="F61" s="18"/>
      <c r="G61" s="18">
        <v>19</v>
      </c>
      <c r="H61" s="18">
        <v>46</v>
      </c>
      <c r="I61" s="18">
        <v>10</v>
      </c>
      <c r="J61" s="18">
        <v>38</v>
      </c>
      <c r="K61" s="18">
        <v>330</v>
      </c>
      <c r="L61" s="18">
        <v>263</v>
      </c>
      <c r="M61" s="18">
        <v>7</v>
      </c>
      <c r="N61" s="18">
        <v>7</v>
      </c>
      <c r="O61" s="18">
        <v>12</v>
      </c>
      <c r="P61" s="18">
        <v>125</v>
      </c>
      <c r="Q61" s="18">
        <v>5</v>
      </c>
      <c r="R61" s="18">
        <v>7</v>
      </c>
      <c r="S61" s="18">
        <v>6</v>
      </c>
      <c r="T61" s="18"/>
      <c r="U61" s="18">
        <v>64</v>
      </c>
      <c r="V61" s="18">
        <v>26</v>
      </c>
      <c r="W61" s="18">
        <v>14</v>
      </c>
      <c r="X61" s="18">
        <v>7</v>
      </c>
      <c r="Y61" s="18">
        <v>5</v>
      </c>
      <c r="Z61" s="18">
        <v>2</v>
      </c>
      <c r="AA61" s="18">
        <v>156</v>
      </c>
      <c r="AB61" s="18">
        <v>152</v>
      </c>
      <c r="AC61" s="18">
        <v>68</v>
      </c>
      <c r="AD61" s="18">
        <v>497</v>
      </c>
      <c r="AE61" s="19">
        <v>1963</v>
      </c>
    </row>
    <row r="62" spans="1:31" x14ac:dyDescent="0.25">
      <c r="A62" s="25" t="s">
        <v>201</v>
      </c>
      <c r="B62" s="18">
        <v>38</v>
      </c>
      <c r="C62" s="18">
        <v>33</v>
      </c>
      <c r="D62" s="18">
        <v>2</v>
      </c>
      <c r="E62" s="18">
        <v>1</v>
      </c>
      <c r="F62" s="18">
        <v>1</v>
      </c>
      <c r="G62" s="18">
        <v>9</v>
      </c>
      <c r="H62" s="18">
        <v>39</v>
      </c>
      <c r="I62" s="18">
        <v>4</v>
      </c>
      <c r="J62" s="18">
        <v>32</v>
      </c>
      <c r="K62" s="18">
        <v>333</v>
      </c>
      <c r="L62" s="18">
        <v>207</v>
      </c>
      <c r="M62" s="18">
        <v>3</v>
      </c>
      <c r="N62" s="18">
        <v>9</v>
      </c>
      <c r="O62" s="18">
        <v>14</v>
      </c>
      <c r="P62" s="18">
        <v>102</v>
      </c>
      <c r="Q62" s="18">
        <v>4</v>
      </c>
      <c r="R62" s="18">
        <v>3</v>
      </c>
      <c r="S62" s="18">
        <v>11</v>
      </c>
      <c r="T62" s="18">
        <v>1</v>
      </c>
      <c r="U62" s="18">
        <v>65</v>
      </c>
      <c r="V62" s="18">
        <v>24</v>
      </c>
      <c r="W62" s="18">
        <v>7</v>
      </c>
      <c r="X62" s="18">
        <v>5</v>
      </c>
      <c r="Y62" s="18"/>
      <c r="Z62" s="18">
        <v>5</v>
      </c>
      <c r="AA62" s="18">
        <v>177</v>
      </c>
      <c r="AB62" s="18">
        <v>133</v>
      </c>
      <c r="AC62" s="18">
        <v>73</v>
      </c>
      <c r="AD62" s="18">
        <v>409</v>
      </c>
      <c r="AE62" s="19">
        <v>1744</v>
      </c>
    </row>
    <row r="63" spans="1:31" x14ac:dyDescent="0.25">
      <c r="A63" s="25" t="s">
        <v>202</v>
      </c>
      <c r="B63" s="18">
        <v>37</v>
      </c>
      <c r="C63" s="18">
        <v>47</v>
      </c>
      <c r="D63" s="18">
        <v>9</v>
      </c>
      <c r="E63" s="18">
        <v>2</v>
      </c>
      <c r="F63" s="18">
        <v>1</v>
      </c>
      <c r="G63" s="18">
        <v>16</v>
      </c>
      <c r="H63" s="18">
        <v>57</v>
      </c>
      <c r="I63" s="18">
        <v>8</v>
      </c>
      <c r="J63" s="18">
        <v>38</v>
      </c>
      <c r="K63" s="18">
        <v>479</v>
      </c>
      <c r="L63" s="18">
        <v>308</v>
      </c>
      <c r="M63" s="18">
        <v>5</v>
      </c>
      <c r="N63" s="18">
        <v>8</v>
      </c>
      <c r="O63" s="18">
        <v>24</v>
      </c>
      <c r="P63" s="18">
        <v>95</v>
      </c>
      <c r="Q63" s="18">
        <v>4</v>
      </c>
      <c r="R63" s="18">
        <v>5</v>
      </c>
      <c r="S63" s="18">
        <v>10</v>
      </c>
      <c r="T63" s="18">
        <v>1</v>
      </c>
      <c r="U63" s="18">
        <v>107</v>
      </c>
      <c r="V63" s="18">
        <v>20</v>
      </c>
      <c r="W63" s="18">
        <v>10</v>
      </c>
      <c r="X63" s="18">
        <v>12</v>
      </c>
      <c r="Y63" s="18">
        <v>1</v>
      </c>
      <c r="Z63" s="18">
        <v>2</v>
      </c>
      <c r="AA63" s="18">
        <v>205</v>
      </c>
      <c r="AB63" s="18">
        <v>159</v>
      </c>
      <c r="AC63" s="18">
        <v>83</v>
      </c>
      <c r="AD63" s="18">
        <v>482</v>
      </c>
      <c r="AE63" s="19">
        <v>2235</v>
      </c>
    </row>
    <row r="64" spans="1:31" x14ac:dyDescent="0.25">
      <c r="A64" s="25" t="s">
        <v>203</v>
      </c>
      <c r="B64" s="18">
        <v>35</v>
      </c>
      <c r="C64" s="18">
        <v>37</v>
      </c>
      <c r="D64" s="18">
        <v>8</v>
      </c>
      <c r="E64" s="18">
        <v>4</v>
      </c>
      <c r="F64" s="18"/>
      <c r="G64" s="18">
        <v>34</v>
      </c>
      <c r="H64" s="18">
        <v>48</v>
      </c>
      <c r="I64" s="18">
        <v>13</v>
      </c>
      <c r="J64" s="18">
        <v>51</v>
      </c>
      <c r="K64" s="18">
        <v>459</v>
      </c>
      <c r="L64" s="18">
        <v>294</v>
      </c>
      <c r="M64" s="18">
        <v>4</v>
      </c>
      <c r="N64" s="18">
        <v>6</v>
      </c>
      <c r="O64" s="18">
        <v>19</v>
      </c>
      <c r="P64" s="18">
        <v>112</v>
      </c>
      <c r="Q64" s="18">
        <v>8</v>
      </c>
      <c r="R64" s="18">
        <v>11</v>
      </c>
      <c r="S64" s="18">
        <v>13</v>
      </c>
      <c r="T64" s="18">
        <v>2</v>
      </c>
      <c r="U64" s="18">
        <v>100</v>
      </c>
      <c r="V64" s="18">
        <v>24</v>
      </c>
      <c r="W64" s="18">
        <v>5</v>
      </c>
      <c r="X64" s="18">
        <v>10</v>
      </c>
      <c r="Y64" s="18">
        <v>10</v>
      </c>
      <c r="Z64" s="18"/>
      <c r="AA64" s="18">
        <v>132</v>
      </c>
      <c r="AB64" s="18">
        <v>178</v>
      </c>
      <c r="AC64" s="18">
        <v>89</v>
      </c>
      <c r="AD64" s="18">
        <v>515</v>
      </c>
      <c r="AE64" s="19">
        <v>2221</v>
      </c>
    </row>
    <row r="65" spans="1:31" x14ac:dyDescent="0.25">
      <c r="A65" s="25" t="s">
        <v>204</v>
      </c>
      <c r="B65" s="18">
        <v>39</v>
      </c>
      <c r="C65" s="18">
        <v>53</v>
      </c>
      <c r="D65" s="18">
        <v>8</v>
      </c>
      <c r="E65" s="18">
        <v>5</v>
      </c>
      <c r="F65" s="18">
        <v>2</v>
      </c>
      <c r="G65" s="18">
        <v>24</v>
      </c>
      <c r="H65" s="18">
        <v>48</v>
      </c>
      <c r="I65" s="18">
        <v>17</v>
      </c>
      <c r="J65" s="18">
        <v>41</v>
      </c>
      <c r="K65" s="18">
        <v>460</v>
      </c>
      <c r="L65" s="18">
        <v>347</v>
      </c>
      <c r="M65" s="18">
        <v>4</v>
      </c>
      <c r="N65" s="18">
        <v>13</v>
      </c>
      <c r="O65" s="18">
        <v>15</v>
      </c>
      <c r="P65" s="18">
        <v>108</v>
      </c>
      <c r="Q65" s="18">
        <v>5</v>
      </c>
      <c r="R65" s="18">
        <v>15</v>
      </c>
      <c r="S65" s="18">
        <v>3</v>
      </c>
      <c r="T65" s="18">
        <v>4</v>
      </c>
      <c r="U65" s="18">
        <v>112</v>
      </c>
      <c r="V65" s="18">
        <v>59</v>
      </c>
      <c r="W65" s="18">
        <v>25</v>
      </c>
      <c r="X65" s="18">
        <v>10</v>
      </c>
      <c r="Y65" s="18">
        <v>11</v>
      </c>
      <c r="Z65" s="18">
        <v>1</v>
      </c>
      <c r="AA65" s="18">
        <v>130</v>
      </c>
      <c r="AB65" s="18">
        <v>150</v>
      </c>
      <c r="AC65" s="18">
        <v>96</v>
      </c>
      <c r="AD65" s="18">
        <v>516</v>
      </c>
      <c r="AE65" s="19">
        <v>2321</v>
      </c>
    </row>
    <row r="66" spans="1:31" x14ac:dyDescent="0.25">
      <c r="A66" s="25" t="s">
        <v>205</v>
      </c>
      <c r="B66" s="18">
        <v>30</v>
      </c>
      <c r="C66" s="18">
        <v>59</v>
      </c>
      <c r="D66" s="18">
        <v>19</v>
      </c>
      <c r="E66" s="18">
        <v>8</v>
      </c>
      <c r="F66" s="18">
        <v>2</v>
      </c>
      <c r="G66" s="18">
        <v>22</v>
      </c>
      <c r="H66" s="18">
        <v>48</v>
      </c>
      <c r="I66" s="18">
        <v>9</v>
      </c>
      <c r="J66" s="18">
        <v>46</v>
      </c>
      <c r="K66" s="18">
        <v>498</v>
      </c>
      <c r="L66" s="18">
        <v>315</v>
      </c>
      <c r="M66" s="18">
        <v>7</v>
      </c>
      <c r="N66" s="18">
        <v>13</v>
      </c>
      <c r="O66" s="18">
        <v>18</v>
      </c>
      <c r="P66" s="18">
        <v>155</v>
      </c>
      <c r="Q66" s="18">
        <v>7</v>
      </c>
      <c r="R66" s="18">
        <v>5</v>
      </c>
      <c r="S66" s="18">
        <v>7</v>
      </c>
      <c r="T66" s="18"/>
      <c r="U66" s="18">
        <v>94</v>
      </c>
      <c r="V66" s="18">
        <v>53</v>
      </c>
      <c r="W66" s="18">
        <v>13</v>
      </c>
      <c r="X66" s="18">
        <v>8</v>
      </c>
      <c r="Y66" s="18">
        <v>4</v>
      </c>
      <c r="Z66" s="18">
        <v>6</v>
      </c>
      <c r="AA66" s="18">
        <v>176</v>
      </c>
      <c r="AB66" s="18">
        <v>128</v>
      </c>
      <c r="AC66" s="18">
        <v>79</v>
      </c>
      <c r="AD66" s="18">
        <v>518</v>
      </c>
      <c r="AE66" s="19">
        <v>2347</v>
      </c>
    </row>
    <row r="67" spans="1:31" x14ac:dyDescent="0.25">
      <c r="A67" s="25" t="s">
        <v>206</v>
      </c>
      <c r="B67" s="18">
        <v>31</v>
      </c>
      <c r="C67" s="18">
        <v>54</v>
      </c>
      <c r="D67" s="18">
        <v>14</v>
      </c>
      <c r="E67" s="18">
        <v>5</v>
      </c>
      <c r="F67" s="18">
        <v>1</v>
      </c>
      <c r="G67" s="18">
        <v>27</v>
      </c>
      <c r="H67" s="18">
        <v>51</v>
      </c>
      <c r="I67" s="18">
        <v>13</v>
      </c>
      <c r="J67" s="18">
        <v>54</v>
      </c>
      <c r="K67" s="18">
        <v>512</v>
      </c>
      <c r="L67" s="18">
        <v>335</v>
      </c>
      <c r="M67" s="18">
        <v>3</v>
      </c>
      <c r="N67" s="18">
        <v>22</v>
      </c>
      <c r="O67" s="18">
        <v>29</v>
      </c>
      <c r="P67" s="18">
        <v>116</v>
      </c>
      <c r="Q67" s="18">
        <v>9</v>
      </c>
      <c r="R67" s="18">
        <v>8</v>
      </c>
      <c r="S67" s="18">
        <v>16</v>
      </c>
      <c r="T67" s="18">
        <v>3</v>
      </c>
      <c r="U67" s="18">
        <v>92</v>
      </c>
      <c r="V67" s="18">
        <v>79</v>
      </c>
      <c r="W67" s="18">
        <v>15</v>
      </c>
      <c r="X67" s="18">
        <v>9</v>
      </c>
      <c r="Y67" s="18">
        <v>5</v>
      </c>
      <c r="Z67" s="18">
        <v>3</v>
      </c>
      <c r="AA67" s="18">
        <v>161</v>
      </c>
      <c r="AB67" s="18">
        <v>169</v>
      </c>
      <c r="AC67" s="18">
        <v>91</v>
      </c>
      <c r="AD67" s="18">
        <v>511</v>
      </c>
      <c r="AE67" s="19">
        <v>2438</v>
      </c>
    </row>
    <row r="68" spans="1:31" x14ac:dyDescent="0.25">
      <c r="A68" s="25" t="s">
        <v>207</v>
      </c>
      <c r="B68" s="18">
        <v>25</v>
      </c>
      <c r="C68" s="18">
        <v>60</v>
      </c>
      <c r="D68" s="18">
        <v>3</v>
      </c>
      <c r="E68" s="18">
        <v>6</v>
      </c>
      <c r="F68" s="18"/>
      <c r="G68" s="18">
        <v>23</v>
      </c>
      <c r="H68" s="18">
        <v>52</v>
      </c>
      <c r="I68" s="18">
        <v>6</v>
      </c>
      <c r="J68" s="18">
        <v>30</v>
      </c>
      <c r="K68" s="18">
        <v>438</v>
      </c>
      <c r="L68" s="18">
        <v>230</v>
      </c>
      <c r="M68" s="18">
        <v>3</v>
      </c>
      <c r="N68" s="18">
        <v>12</v>
      </c>
      <c r="O68" s="18">
        <v>24</v>
      </c>
      <c r="P68" s="18">
        <v>126</v>
      </c>
      <c r="Q68" s="18">
        <v>3</v>
      </c>
      <c r="R68" s="18">
        <v>10</v>
      </c>
      <c r="S68" s="18">
        <v>15</v>
      </c>
      <c r="T68" s="18">
        <v>3</v>
      </c>
      <c r="U68" s="18">
        <v>94</v>
      </c>
      <c r="V68" s="18">
        <v>76</v>
      </c>
      <c r="W68" s="18">
        <v>13</v>
      </c>
      <c r="X68" s="18">
        <v>6</v>
      </c>
      <c r="Y68" s="18">
        <v>4</v>
      </c>
      <c r="Z68" s="18">
        <v>3</v>
      </c>
      <c r="AA68" s="18">
        <v>139</v>
      </c>
      <c r="AB68" s="18">
        <v>131</v>
      </c>
      <c r="AC68" s="18">
        <v>71</v>
      </c>
      <c r="AD68" s="18">
        <v>566</v>
      </c>
      <c r="AE68" s="19">
        <v>2172</v>
      </c>
    </row>
    <row r="69" spans="1:31" x14ac:dyDescent="0.25">
      <c r="A69" s="25" t="s">
        <v>269</v>
      </c>
      <c r="B69" s="18">
        <v>25</v>
      </c>
      <c r="C69" s="18">
        <v>55</v>
      </c>
      <c r="D69" s="18">
        <v>4</v>
      </c>
      <c r="E69" s="18">
        <v>2</v>
      </c>
      <c r="F69" s="18">
        <v>1</v>
      </c>
      <c r="G69" s="18">
        <v>18</v>
      </c>
      <c r="H69" s="18">
        <v>31</v>
      </c>
      <c r="I69" s="18">
        <v>12</v>
      </c>
      <c r="J69" s="18">
        <v>26</v>
      </c>
      <c r="K69" s="18">
        <v>416</v>
      </c>
      <c r="L69" s="18">
        <v>295</v>
      </c>
      <c r="M69" s="18">
        <v>3</v>
      </c>
      <c r="N69" s="18">
        <v>9</v>
      </c>
      <c r="O69" s="18">
        <v>19</v>
      </c>
      <c r="P69" s="18">
        <v>86</v>
      </c>
      <c r="Q69" s="18">
        <v>4</v>
      </c>
      <c r="R69" s="18">
        <v>7</v>
      </c>
      <c r="S69" s="18">
        <v>10</v>
      </c>
      <c r="T69" s="18"/>
      <c r="U69" s="18">
        <v>69</v>
      </c>
      <c r="V69" s="18">
        <v>47</v>
      </c>
      <c r="W69" s="18">
        <v>10</v>
      </c>
      <c r="X69" s="18">
        <v>5</v>
      </c>
      <c r="Y69" s="18">
        <v>7</v>
      </c>
      <c r="Z69" s="18">
        <v>6</v>
      </c>
      <c r="AA69" s="18">
        <v>106</v>
      </c>
      <c r="AB69" s="18">
        <v>84</v>
      </c>
      <c r="AC69" s="18">
        <v>86</v>
      </c>
      <c r="AD69" s="18">
        <v>516</v>
      </c>
      <c r="AE69" s="19">
        <v>1959</v>
      </c>
    </row>
    <row r="70" spans="1:31" x14ac:dyDescent="0.25">
      <c r="A70" s="25" t="s">
        <v>284</v>
      </c>
      <c r="B70" s="18">
        <v>22</v>
      </c>
      <c r="C70" s="18">
        <v>39</v>
      </c>
      <c r="D70" s="18">
        <v>9</v>
      </c>
      <c r="E70" s="18">
        <v>3</v>
      </c>
      <c r="F70" s="18"/>
      <c r="G70" s="18">
        <v>16</v>
      </c>
      <c r="H70" s="18">
        <v>24</v>
      </c>
      <c r="I70" s="18">
        <v>8</v>
      </c>
      <c r="J70" s="18">
        <v>20</v>
      </c>
      <c r="K70" s="18">
        <v>315</v>
      </c>
      <c r="L70" s="18">
        <v>274</v>
      </c>
      <c r="M70" s="18">
        <v>3</v>
      </c>
      <c r="N70" s="18">
        <v>13</v>
      </c>
      <c r="O70" s="18">
        <v>26</v>
      </c>
      <c r="P70" s="18">
        <v>70</v>
      </c>
      <c r="Q70" s="18">
        <v>2</v>
      </c>
      <c r="R70" s="18">
        <v>7</v>
      </c>
      <c r="S70" s="18">
        <v>7</v>
      </c>
      <c r="T70" s="18">
        <v>1</v>
      </c>
      <c r="U70" s="18">
        <v>60</v>
      </c>
      <c r="V70" s="18">
        <v>58</v>
      </c>
      <c r="W70" s="18">
        <v>12</v>
      </c>
      <c r="X70" s="18">
        <v>4</v>
      </c>
      <c r="Y70" s="18">
        <v>1</v>
      </c>
      <c r="Z70" s="18">
        <v>3</v>
      </c>
      <c r="AA70" s="18">
        <v>117</v>
      </c>
      <c r="AB70" s="18">
        <v>75</v>
      </c>
      <c r="AC70" s="18">
        <v>78</v>
      </c>
      <c r="AD70" s="18">
        <v>541</v>
      </c>
      <c r="AE70" s="19">
        <v>1808</v>
      </c>
    </row>
    <row r="71" spans="1:31" x14ac:dyDescent="0.25">
      <c r="A71" s="25" t="s">
        <v>308</v>
      </c>
      <c r="B71" s="18">
        <v>14</v>
      </c>
      <c r="C71" s="18">
        <v>40</v>
      </c>
      <c r="D71" s="18">
        <v>8</v>
      </c>
      <c r="E71" s="18">
        <v>4</v>
      </c>
      <c r="F71" s="18"/>
      <c r="G71" s="18">
        <v>32</v>
      </c>
      <c r="H71" s="18">
        <v>41</v>
      </c>
      <c r="I71" s="18">
        <v>9</v>
      </c>
      <c r="J71" s="18">
        <v>41</v>
      </c>
      <c r="K71" s="18">
        <v>498</v>
      </c>
      <c r="L71" s="18">
        <v>246</v>
      </c>
      <c r="M71" s="18">
        <v>5</v>
      </c>
      <c r="N71" s="18">
        <v>5</v>
      </c>
      <c r="O71" s="18">
        <v>27</v>
      </c>
      <c r="P71" s="18">
        <v>92</v>
      </c>
      <c r="Q71" s="18">
        <v>6</v>
      </c>
      <c r="R71" s="18">
        <v>9</v>
      </c>
      <c r="S71" s="18">
        <v>14</v>
      </c>
      <c r="T71" s="18">
        <v>6</v>
      </c>
      <c r="U71" s="18">
        <v>92</v>
      </c>
      <c r="V71" s="18">
        <v>53</v>
      </c>
      <c r="W71" s="18">
        <v>9</v>
      </c>
      <c r="X71" s="18">
        <v>10</v>
      </c>
      <c r="Y71" s="18">
        <v>2</v>
      </c>
      <c r="Z71" s="18">
        <v>5</v>
      </c>
      <c r="AA71" s="18">
        <v>94</v>
      </c>
      <c r="AB71" s="18">
        <v>135</v>
      </c>
      <c r="AC71" s="18">
        <v>81</v>
      </c>
      <c r="AD71" s="18">
        <v>543</v>
      </c>
      <c r="AE71" s="19">
        <v>2121</v>
      </c>
    </row>
    <row r="72" spans="1:31" x14ac:dyDescent="0.25">
      <c r="A72" s="25" t="s">
        <v>311</v>
      </c>
      <c r="B72" s="18">
        <v>37</v>
      </c>
      <c r="C72" s="18">
        <v>30</v>
      </c>
      <c r="D72" s="18">
        <v>4</v>
      </c>
      <c r="E72" s="18">
        <v>2</v>
      </c>
      <c r="F72" s="18">
        <v>1</v>
      </c>
      <c r="G72" s="18">
        <v>20</v>
      </c>
      <c r="H72" s="18">
        <v>27</v>
      </c>
      <c r="I72" s="18">
        <v>9</v>
      </c>
      <c r="J72" s="18">
        <v>43</v>
      </c>
      <c r="K72" s="18">
        <v>340</v>
      </c>
      <c r="L72" s="18">
        <v>206</v>
      </c>
      <c r="M72" s="18"/>
      <c r="N72" s="18">
        <v>14</v>
      </c>
      <c r="O72" s="18">
        <v>21</v>
      </c>
      <c r="P72" s="18">
        <v>99</v>
      </c>
      <c r="Q72" s="18">
        <v>5</v>
      </c>
      <c r="R72" s="18">
        <v>7</v>
      </c>
      <c r="S72" s="18">
        <v>5</v>
      </c>
      <c r="T72" s="18">
        <v>1</v>
      </c>
      <c r="U72" s="18">
        <v>68</v>
      </c>
      <c r="V72" s="18">
        <v>68</v>
      </c>
      <c r="W72" s="18">
        <v>6</v>
      </c>
      <c r="X72" s="18">
        <v>14</v>
      </c>
      <c r="Y72" s="18">
        <v>1</v>
      </c>
      <c r="Z72" s="18">
        <v>5</v>
      </c>
      <c r="AA72" s="18">
        <v>87</v>
      </c>
      <c r="AB72" s="18">
        <v>116</v>
      </c>
      <c r="AC72" s="18">
        <v>62</v>
      </c>
      <c r="AD72" s="18">
        <v>438</v>
      </c>
      <c r="AE72" s="19">
        <v>1736</v>
      </c>
    </row>
    <row r="73" spans="1:31" x14ac:dyDescent="0.25">
      <c r="A73" s="32" t="s">
        <v>253</v>
      </c>
    </row>
  </sheetData>
  <pageMargins left="0.7" right="0.7" top="0.75" bottom="0.75" header="0.3" footer="0.3"/>
  <pageSetup paperSize="2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3"/>
  <sheetViews>
    <sheetView workbookViewId="0">
      <pane xSplit="1" ySplit="6" topLeftCell="B52" activePane="bottomRight" state="frozen"/>
      <selection pane="topRight" activeCell="B1" sqref="B1"/>
      <selection pane="bottomLeft" activeCell="A7" sqref="A7"/>
      <selection pane="bottomRight" activeCell="C65" sqref="C65"/>
    </sheetView>
  </sheetViews>
  <sheetFormatPr defaultRowHeight="15" x14ac:dyDescent="0.25"/>
  <cols>
    <col min="1" max="1" width="9.140625" style="20"/>
    <col min="2" max="2" width="13" style="20" customWidth="1"/>
    <col min="3" max="3" width="11.7109375" style="20" bestFit="1" customWidth="1"/>
    <col min="4" max="4" width="9.7109375" style="20" bestFit="1" customWidth="1"/>
    <col min="5" max="5" width="9" style="20" bestFit="1" customWidth="1"/>
    <col min="6" max="6" width="9.140625" style="20"/>
    <col min="7" max="7" width="11.5703125" style="20" bestFit="1" customWidth="1"/>
    <col min="8" max="8" width="11.85546875" style="20" customWidth="1"/>
    <col min="9" max="9" width="10.7109375" style="20" customWidth="1"/>
    <col min="10" max="10" width="7.5703125" style="20" bestFit="1" customWidth="1"/>
    <col min="11" max="11" width="9" style="20" bestFit="1" customWidth="1"/>
    <col min="12" max="12" width="10" style="20" bestFit="1" customWidth="1"/>
    <col min="13" max="13" width="9" style="20" bestFit="1" customWidth="1"/>
    <col min="14" max="14" width="8" style="20" bestFit="1" customWidth="1"/>
    <col min="15" max="15" width="10.85546875" style="20" bestFit="1" customWidth="1"/>
    <col min="16" max="16" width="9" style="20" bestFit="1" customWidth="1"/>
    <col min="17" max="17" width="10.42578125" style="20" customWidth="1"/>
    <col min="18" max="18" width="9" style="20" bestFit="1" customWidth="1"/>
    <col min="19" max="19" width="10.5703125" style="20" customWidth="1"/>
    <col min="20" max="20" width="10" style="20" bestFit="1" customWidth="1"/>
    <col min="21" max="27" width="9" style="20" bestFit="1" customWidth="1"/>
    <col min="28" max="28" width="10" style="20" bestFit="1" customWidth="1"/>
    <col min="29" max="29" width="8" style="20" bestFit="1" customWidth="1"/>
    <col min="30" max="31" width="9" style="20" bestFit="1" customWidth="1"/>
    <col min="32" max="32" width="12" style="20" bestFit="1" customWidth="1"/>
    <col min="33" max="16384" width="9.140625" style="20"/>
  </cols>
  <sheetData>
    <row r="1" spans="1:32" x14ac:dyDescent="0.25">
      <c r="D1" s="1" t="s">
        <v>286</v>
      </c>
    </row>
    <row r="2" spans="1:32" x14ac:dyDescent="0.25">
      <c r="D2" s="2"/>
    </row>
    <row r="3" spans="1:32" x14ac:dyDescent="0.25">
      <c r="D3" s="1" t="s">
        <v>299</v>
      </c>
    </row>
    <row r="4" spans="1:32" x14ac:dyDescent="0.25">
      <c r="D4" s="3" t="s">
        <v>222</v>
      </c>
    </row>
    <row r="6" spans="1:32" ht="33.75" x14ac:dyDescent="0.25">
      <c r="B6" s="24" t="s">
        <v>59</v>
      </c>
      <c r="C6" s="24" t="s">
        <v>60</v>
      </c>
      <c r="D6" s="24" t="s">
        <v>270</v>
      </c>
      <c r="E6" s="24" t="s">
        <v>62</v>
      </c>
      <c r="F6" s="24" t="s">
        <v>63</v>
      </c>
      <c r="G6" s="24" t="s">
        <v>64</v>
      </c>
      <c r="H6" s="24" t="s">
        <v>271</v>
      </c>
      <c r="I6" s="24" t="s">
        <v>65</v>
      </c>
      <c r="J6" s="24" t="s">
        <v>66</v>
      </c>
      <c r="K6" s="24" t="s">
        <v>67</v>
      </c>
      <c r="L6" s="24" t="s">
        <v>68</v>
      </c>
      <c r="M6" s="24" t="s">
        <v>69</v>
      </c>
      <c r="N6" s="24" t="s">
        <v>70</v>
      </c>
      <c r="O6" s="24" t="s">
        <v>221</v>
      </c>
      <c r="P6" s="24" t="s">
        <v>71</v>
      </c>
      <c r="Q6" s="24" t="s">
        <v>72</v>
      </c>
      <c r="R6" s="24" t="s">
        <v>73</v>
      </c>
      <c r="S6" s="24" t="s">
        <v>74</v>
      </c>
      <c r="T6" s="24" t="s">
        <v>75</v>
      </c>
      <c r="U6" s="24" t="s">
        <v>76</v>
      </c>
      <c r="V6" s="24" t="s">
        <v>77</v>
      </c>
      <c r="W6" s="24" t="s">
        <v>78</v>
      </c>
      <c r="X6" s="24" t="s">
        <v>79</v>
      </c>
      <c r="Y6" s="24" t="s">
        <v>80</v>
      </c>
      <c r="Z6" s="24" t="s">
        <v>272</v>
      </c>
      <c r="AA6" s="24" t="s">
        <v>82</v>
      </c>
      <c r="AB6" s="24" t="s">
        <v>83</v>
      </c>
      <c r="AC6" s="24" t="s">
        <v>84</v>
      </c>
      <c r="AD6" s="24" t="s">
        <v>85</v>
      </c>
      <c r="AE6" s="24" t="s">
        <v>86</v>
      </c>
      <c r="AF6" s="21" t="s">
        <v>119</v>
      </c>
    </row>
    <row r="7" spans="1:32" x14ac:dyDescent="0.25">
      <c r="A7" s="25" t="s">
        <v>146</v>
      </c>
      <c r="B7" s="18">
        <v>13.9</v>
      </c>
      <c r="C7" s="18">
        <v>11.06</v>
      </c>
      <c r="D7" s="18">
        <v>3275.68</v>
      </c>
      <c r="E7" s="18">
        <v>7110.96</v>
      </c>
      <c r="F7" s="18"/>
      <c r="G7" s="18">
        <v>7201.93</v>
      </c>
      <c r="H7" s="18">
        <v>13196.68</v>
      </c>
      <c r="I7" s="18">
        <v>1259.29</v>
      </c>
      <c r="J7" s="18">
        <v>623.21</v>
      </c>
      <c r="K7" s="18">
        <v>1113.19</v>
      </c>
      <c r="L7" s="18">
        <v>56426.65</v>
      </c>
      <c r="M7" s="18">
        <v>15854.01</v>
      </c>
      <c r="N7" s="18">
        <v>1432.79</v>
      </c>
      <c r="O7" s="18">
        <v>14.78</v>
      </c>
      <c r="P7" s="18">
        <v>1358.9</v>
      </c>
      <c r="Q7" s="18">
        <v>3892.48</v>
      </c>
      <c r="R7" s="18">
        <v>17187.36</v>
      </c>
      <c r="S7" s="18">
        <v>4319.18</v>
      </c>
      <c r="T7" s="18">
        <v>167198.26999999999</v>
      </c>
      <c r="U7" s="18">
        <v>1174.96</v>
      </c>
      <c r="V7" s="18">
        <v>10.75</v>
      </c>
      <c r="W7" s="18">
        <v>63166.44</v>
      </c>
      <c r="X7" s="18">
        <v>3822.77</v>
      </c>
      <c r="Y7" s="18">
        <v>4129.32</v>
      </c>
      <c r="Z7" s="18">
        <v>7503.63</v>
      </c>
      <c r="AA7" s="18">
        <v>21885.05</v>
      </c>
      <c r="AB7" s="18">
        <v>41072.589999999997</v>
      </c>
      <c r="AC7" s="18">
        <v>1059.69</v>
      </c>
      <c r="AD7" s="18">
        <v>4299.32</v>
      </c>
      <c r="AE7" s="18">
        <v>7316.51</v>
      </c>
      <c r="AF7" s="19">
        <v>456931.36</v>
      </c>
    </row>
    <row r="8" spans="1:32" x14ac:dyDescent="0.25">
      <c r="A8" s="25" t="s">
        <v>147</v>
      </c>
      <c r="B8" s="18">
        <v>9223.85</v>
      </c>
      <c r="C8" s="18">
        <v>57.21</v>
      </c>
      <c r="D8" s="18">
        <v>4453.0600000000004</v>
      </c>
      <c r="E8" s="18">
        <v>3434.34</v>
      </c>
      <c r="F8" s="18"/>
      <c r="G8" s="18">
        <v>12310.82</v>
      </c>
      <c r="H8" s="18">
        <v>2906.04</v>
      </c>
      <c r="I8" s="18">
        <v>6381.1</v>
      </c>
      <c r="J8" s="18"/>
      <c r="K8" s="18">
        <v>1428.79</v>
      </c>
      <c r="L8" s="18">
        <v>43486.45</v>
      </c>
      <c r="M8" s="18">
        <v>4317.2</v>
      </c>
      <c r="N8" s="18">
        <v>2401.59</v>
      </c>
      <c r="O8" s="18">
        <v>4.5199999999999996</v>
      </c>
      <c r="P8" s="18">
        <v>1101.51</v>
      </c>
      <c r="Q8" s="18">
        <v>81.03</v>
      </c>
      <c r="R8" s="18">
        <v>24325.1</v>
      </c>
      <c r="S8" s="18">
        <v>1621.19</v>
      </c>
      <c r="T8" s="18">
        <v>1150.0899999999999</v>
      </c>
      <c r="U8" s="18">
        <v>536.09</v>
      </c>
      <c r="V8" s="18">
        <v>107.13</v>
      </c>
      <c r="W8" s="18">
        <v>2527.5</v>
      </c>
      <c r="X8" s="18">
        <v>13309.8</v>
      </c>
      <c r="Y8" s="18">
        <v>4146.42</v>
      </c>
      <c r="Z8" s="18">
        <v>7990.1</v>
      </c>
      <c r="AA8" s="18">
        <v>3094.39</v>
      </c>
      <c r="AB8" s="18">
        <v>61789.49</v>
      </c>
      <c r="AC8" s="18">
        <v>427.27</v>
      </c>
      <c r="AD8" s="18">
        <v>9471.19</v>
      </c>
      <c r="AE8" s="18">
        <v>23611.16</v>
      </c>
      <c r="AF8" s="19">
        <v>245694.41</v>
      </c>
    </row>
    <row r="9" spans="1:32" x14ac:dyDescent="0.25">
      <c r="A9" s="25" t="s">
        <v>148</v>
      </c>
      <c r="B9" s="18">
        <v>6.31</v>
      </c>
      <c r="C9" s="18">
        <v>74.930000000000007</v>
      </c>
      <c r="D9" s="18">
        <v>2091.71</v>
      </c>
      <c r="E9" s="18">
        <v>3551.78</v>
      </c>
      <c r="F9" s="18"/>
      <c r="G9" s="18">
        <v>36550.01</v>
      </c>
      <c r="H9" s="18">
        <v>6785.46</v>
      </c>
      <c r="I9" s="18">
        <v>6231.87</v>
      </c>
      <c r="J9" s="18"/>
      <c r="K9" s="18">
        <v>15703.88</v>
      </c>
      <c r="L9" s="18">
        <v>27837.66</v>
      </c>
      <c r="M9" s="18">
        <v>17205.96</v>
      </c>
      <c r="N9" s="18">
        <v>6715.6</v>
      </c>
      <c r="O9" s="18">
        <v>0</v>
      </c>
      <c r="P9" s="18">
        <v>8818.01</v>
      </c>
      <c r="Q9" s="18">
        <v>483.54</v>
      </c>
      <c r="R9" s="18">
        <v>11193.34</v>
      </c>
      <c r="S9" s="18">
        <v>11024.95</v>
      </c>
      <c r="T9" s="18">
        <v>376.39</v>
      </c>
      <c r="U9" s="18">
        <v>649.84</v>
      </c>
      <c r="V9" s="18">
        <v>50.31</v>
      </c>
      <c r="W9" s="18">
        <v>8414</v>
      </c>
      <c r="X9" s="18">
        <v>7772.89</v>
      </c>
      <c r="Y9" s="18">
        <v>1216.46</v>
      </c>
      <c r="Z9" s="18">
        <v>14460.63</v>
      </c>
      <c r="AA9" s="18">
        <v>3196.58</v>
      </c>
      <c r="AB9" s="18">
        <v>172935.17</v>
      </c>
      <c r="AC9" s="18">
        <v>656.68</v>
      </c>
      <c r="AD9" s="18">
        <v>4198.1400000000003</v>
      </c>
      <c r="AE9" s="18">
        <v>6026.48</v>
      </c>
      <c r="AF9" s="19">
        <v>374228.57</v>
      </c>
    </row>
    <row r="10" spans="1:32" x14ac:dyDescent="0.25">
      <c r="A10" s="25" t="s">
        <v>149</v>
      </c>
      <c r="B10" s="18">
        <v>150</v>
      </c>
      <c r="C10" s="18">
        <v>39.93</v>
      </c>
      <c r="D10" s="18">
        <v>6527.66</v>
      </c>
      <c r="E10" s="18">
        <v>10286.299999999999</v>
      </c>
      <c r="F10" s="18"/>
      <c r="G10" s="18">
        <v>23131.55</v>
      </c>
      <c r="H10" s="18">
        <v>3936.35</v>
      </c>
      <c r="I10" s="18">
        <v>3250.29</v>
      </c>
      <c r="J10" s="18">
        <v>0</v>
      </c>
      <c r="K10" s="18">
        <v>2050.12</v>
      </c>
      <c r="L10" s="18">
        <v>29675.79</v>
      </c>
      <c r="M10" s="18">
        <v>5290.78</v>
      </c>
      <c r="N10" s="18">
        <v>653.76</v>
      </c>
      <c r="O10" s="18">
        <v>0</v>
      </c>
      <c r="P10" s="18">
        <v>81405.759999999995</v>
      </c>
      <c r="Q10" s="18">
        <v>1345.6</v>
      </c>
      <c r="R10" s="18">
        <v>5989.36</v>
      </c>
      <c r="S10" s="18">
        <v>1719.62</v>
      </c>
      <c r="T10" s="18">
        <v>743.51</v>
      </c>
      <c r="U10" s="18">
        <v>3476.61</v>
      </c>
      <c r="V10" s="18">
        <v>38.75</v>
      </c>
      <c r="W10" s="18">
        <v>424.13</v>
      </c>
      <c r="X10" s="18">
        <v>21233.18</v>
      </c>
      <c r="Y10" s="18">
        <v>2765.89</v>
      </c>
      <c r="Z10" s="18">
        <v>9046.5300000000007</v>
      </c>
      <c r="AA10" s="18">
        <v>1896.29</v>
      </c>
      <c r="AB10" s="18">
        <v>52645.919999999998</v>
      </c>
      <c r="AC10" s="18">
        <v>168.14</v>
      </c>
      <c r="AD10" s="18">
        <v>5848.44</v>
      </c>
      <c r="AE10" s="18">
        <v>35188.58</v>
      </c>
      <c r="AF10" s="19">
        <v>308928.86</v>
      </c>
    </row>
    <row r="11" spans="1:32" x14ac:dyDescent="0.25">
      <c r="A11" s="25" t="s">
        <v>150</v>
      </c>
      <c r="B11" s="18">
        <v>579.66</v>
      </c>
      <c r="C11" s="18">
        <v>46.59</v>
      </c>
      <c r="D11" s="18">
        <v>4641.6899999999996</v>
      </c>
      <c r="E11" s="18">
        <v>10732.18</v>
      </c>
      <c r="F11" s="18"/>
      <c r="G11" s="18">
        <v>9261.43</v>
      </c>
      <c r="H11" s="18">
        <v>5102.82</v>
      </c>
      <c r="I11" s="18">
        <v>1676.65</v>
      </c>
      <c r="J11" s="18"/>
      <c r="K11" s="18">
        <v>22753.439999999999</v>
      </c>
      <c r="L11" s="18">
        <v>27953.81</v>
      </c>
      <c r="M11" s="18">
        <v>4481.8100000000004</v>
      </c>
      <c r="N11" s="18">
        <v>391.44</v>
      </c>
      <c r="O11" s="18">
        <v>0.08</v>
      </c>
      <c r="P11" s="18">
        <v>1747</v>
      </c>
      <c r="Q11" s="18">
        <v>59.47</v>
      </c>
      <c r="R11" s="18">
        <v>3525.71</v>
      </c>
      <c r="S11" s="18">
        <v>1648.65</v>
      </c>
      <c r="T11" s="18">
        <v>1391.47</v>
      </c>
      <c r="U11" s="18">
        <v>2908.04</v>
      </c>
      <c r="V11" s="18">
        <v>243.25</v>
      </c>
      <c r="W11" s="18">
        <v>5898.65</v>
      </c>
      <c r="X11" s="18">
        <v>3863.65</v>
      </c>
      <c r="Y11" s="18">
        <v>427.23</v>
      </c>
      <c r="Z11" s="18">
        <v>7930.22</v>
      </c>
      <c r="AA11" s="18">
        <v>3351.07</v>
      </c>
      <c r="AB11" s="18">
        <v>44502.29</v>
      </c>
      <c r="AC11" s="18">
        <v>211.22</v>
      </c>
      <c r="AD11" s="18">
        <v>4369.12</v>
      </c>
      <c r="AE11" s="18">
        <v>11891.65</v>
      </c>
      <c r="AF11" s="19">
        <v>181590.28</v>
      </c>
    </row>
    <row r="12" spans="1:32" x14ac:dyDescent="0.25">
      <c r="A12" s="25" t="s">
        <v>151</v>
      </c>
      <c r="B12" s="18">
        <v>0</v>
      </c>
      <c r="C12" s="18">
        <v>83.19</v>
      </c>
      <c r="D12" s="18">
        <v>1068.32</v>
      </c>
      <c r="E12" s="18">
        <v>4557.47</v>
      </c>
      <c r="F12" s="18"/>
      <c r="G12" s="18">
        <v>9633.94</v>
      </c>
      <c r="H12" s="18">
        <v>3808.78</v>
      </c>
      <c r="I12" s="18">
        <v>2807.73</v>
      </c>
      <c r="J12" s="18"/>
      <c r="K12" s="18">
        <v>4203.03</v>
      </c>
      <c r="L12" s="18">
        <v>20418.28</v>
      </c>
      <c r="M12" s="18">
        <v>5038.25</v>
      </c>
      <c r="N12" s="18">
        <v>3539.97</v>
      </c>
      <c r="O12" s="18">
        <v>2.42</v>
      </c>
      <c r="P12" s="18">
        <v>4297.96</v>
      </c>
      <c r="Q12" s="18">
        <v>375.02</v>
      </c>
      <c r="R12" s="18">
        <v>2082.6</v>
      </c>
      <c r="S12" s="18">
        <v>2294.31</v>
      </c>
      <c r="T12" s="18">
        <v>2119.54</v>
      </c>
      <c r="U12" s="18">
        <v>864.83</v>
      </c>
      <c r="V12" s="18">
        <v>675.86</v>
      </c>
      <c r="W12" s="18">
        <v>1706.98</v>
      </c>
      <c r="X12" s="18">
        <v>6719.85</v>
      </c>
      <c r="Y12" s="18">
        <v>600.21</v>
      </c>
      <c r="Z12" s="18">
        <v>5294.89</v>
      </c>
      <c r="AA12" s="18">
        <v>1567.16</v>
      </c>
      <c r="AB12" s="18">
        <v>16826.939999999999</v>
      </c>
      <c r="AC12" s="18">
        <v>650.79</v>
      </c>
      <c r="AD12" s="18">
        <v>3055.81</v>
      </c>
      <c r="AE12" s="18">
        <v>10931.03</v>
      </c>
      <c r="AF12" s="19">
        <v>115225.17</v>
      </c>
    </row>
    <row r="13" spans="1:32" x14ac:dyDescent="0.25">
      <c r="A13" s="25" t="s">
        <v>152</v>
      </c>
      <c r="B13" s="18">
        <v>300.41000000000003</v>
      </c>
      <c r="C13" s="18">
        <v>142.36000000000001</v>
      </c>
      <c r="D13" s="18">
        <v>2487.0700000000002</v>
      </c>
      <c r="E13" s="18">
        <v>721.85</v>
      </c>
      <c r="F13" s="18"/>
      <c r="G13" s="18">
        <v>12569.89</v>
      </c>
      <c r="H13" s="18">
        <v>8515.5300000000007</v>
      </c>
      <c r="I13" s="18">
        <v>965.31</v>
      </c>
      <c r="J13" s="18"/>
      <c r="K13" s="18">
        <v>4488.32</v>
      </c>
      <c r="L13" s="18">
        <v>63958.66</v>
      </c>
      <c r="M13" s="18">
        <v>14952.38</v>
      </c>
      <c r="N13" s="18">
        <v>486.95</v>
      </c>
      <c r="O13" s="18">
        <v>0</v>
      </c>
      <c r="P13" s="18">
        <v>3748.73</v>
      </c>
      <c r="Q13" s="18">
        <v>1834.1</v>
      </c>
      <c r="R13" s="18">
        <v>10848.55</v>
      </c>
      <c r="S13" s="18">
        <v>1937.53</v>
      </c>
      <c r="T13" s="18">
        <v>3031.32</v>
      </c>
      <c r="U13" s="18">
        <v>1802.54</v>
      </c>
      <c r="V13" s="18">
        <v>33.18</v>
      </c>
      <c r="W13" s="18">
        <v>1325.77</v>
      </c>
      <c r="X13" s="18">
        <v>3119.9</v>
      </c>
      <c r="Y13" s="18">
        <v>559.99</v>
      </c>
      <c r="Z13" s="18">
        <v>4801.79</v>
      </c>
      <c r="AA13" s="18">
        <v>2781.16</v>
      </c>
      <c r="AB13" s="18">
        <v>3499.82</v>
      </c>
      <c r="AC13" s="18">
        <v>724.02</v>
      </c>
      <c r="AD13" s="18">
        <v>4034.86</v>
      </c>
      <c r="AE13" s="18">
        <v>13229.89</v>
      </c>
      <c r="AF13" s="19">
        <v>166901.88</v>
      </c>
    </row>
    <row r="14" spans="1:32" x14ac:dyDescent="0.25">
      <c r="A14" s="25" t="s">
        <v>153</v>
      </c>
      <c r="B14" s="18">
        <v>100.01</v>
      </c>
      <c r="C14" s="18">
        <v>151.44</v>
      </c>
      <c r="D14" s="18">
        <v>1100.46</v>
      </c>
      <c r="E14" s="18">
        <v>4903.1499999999996</v>
      </c>
      <c r="F14" s="18"/>
      <c r="G14" s="18">
        <v>2146.35</v>
      </c>
      <c r="H14" s="18">
        <v>2495.85</v>
      </c>
      <c r="I14" s="18">
        <v>2719.26</v>
      </c>
      <c r="J14" s="18">
        <v>270.55</v>
      </c>
      <c r="K14" s="18">
        <v>1391.57</v>
      </c>
      <c r="L14" s="18">
        <v>25263.54</v>
      </c>
      <c r="M14" s="18">
        <v>3246.98</v>
      </c>
      <c r="N14" s="18">
        <v>3866.37</v>
      </c>
      <c r="O14" s="18">
        <v>63.39</v>
      </c>
      <c r="P14" s="18">
        <v>2710.23</v>
      </c>
      <c r="Q14" s="18">
        <v>32.82</v>
      </c>
      <c r="R14" s="18">
        <v>6764.61</v>
      </c>
      <c r="S14" s="18">
        <v>331.5</v>
      </c>
      <c r="T14" s="18">
        <v>207.37</v>
      </c>
      <c r="U14" s="18">
        <v>2695.94</v>
      </c>
      <c r="V14" s="18">
        <v>294.61</v>
      </c>
      <c r="W14" s="18">
        <v>4148.4799999999996</v>
      </c>
      <c r="X14" s="18">
        <v>3257.08</v>
      </c>
      <c r="Y14" s="18">
        <v>1728.9</v>
      </c>
      <c r="Z14" s="18">
        <v>10007.18</v>
      </c>
      <c r="AA14" s="18">
        <v>5367.66</v>
      </c>
      <c r="AB14" s="18">
        <v>21159.56</v>
      </c>
      <c r="AC14" s="18">
        <v>462.92</v>
      </c>
      <c r="AD14" s="18">
        <v>3074.42</v>
      </c>
      <c r="AE14" s="18">
        <v>3818.52</v>
      </c>
      <c r="AF14" s="19">
        <v>113780.69</v>
      </c>
    </row>
    <row r="15" spans="1:32" x14ac:dyDescent="0.25">
      <c r="A15" s="25" t="s">
        <v>154</v>
      </c>
      <c r="B15" s="18">
        <v>351.36</v>
      </c>
      <c r="C15" s="18">
        <v>125.91</v>
      </c>
      <c r="D15" s="18">
        <v>10001.459999999999</v>
      </c>
      <c r="E15" s="18">
        <v>7366.5</v>
      </c>
      <c r="F15" s="18"/>
      <c r="G15" s="18">
        <v>2928.17</v>
      </c>
      <c r="H15" s="18">
        <v>2040.53</v>
      </c>
      <c r="I15" s="18">
        <v>634.57000000000005</v>
      </c>
      <c r="J15" s="18"/>
      <c r="K15" s="18">
        <v>4889.07</v>
      </c>
      <c r="L15" s="18">
        <v>12431.57</v>
      </c>
      <c r="M15" s="18">
        <v>4065.77</v>
      </c>
      <c r="N15" s="18">
        <v>4428.07</v>
      </c>
      <c r="O15" s="18">
        <v>8.1999999999999993</v>
      </c>
      <c r="P15" s="18">
        <v>2542.3000000000002</v>
      </c>
      <c r="Q15" s="18">
        <v>148.44999999999999</v>
      </c>
      <c r="R15" s="18">
        <v>10893.3</v>
      </c>
      <c r="S15" s="18">
        <v>1639.27</v>
      </c>
      <c r="T15" s="18">
        <v>481.28</v>
      </c>
      <c r="U15" s="18">
        <v>8341.34</v>
      </c>
      <c r="V15" s="18">
        <v>36.68</v>
      </c>
      <c r="W15" s="18">
        <v>556.5</v>
      </c>
      <c r="X15" s="18">
        <v>6691.25</v>
      </c>
      <c r="Y15" s="18">
        <v>508.21</v>
      </c>
      <c r="Z15" s="18">
        <v>8717.89</v>
      </c>
      <c r="AA15" s="18">
        <v>1438.65</v>
      </c>
      <c r="AB15" s="18">
        <v>7607.3</v>
      </c>
      <c r="AC15" s="18">
        <v>102.59</v>
      </c>
      <c r="AD15" s="18">
        <v>1304.26</v>
      </c>
      <c r="AE15" s="18">
        <v>15437.75</v>
      </c>
      <c r="AF15" s="19">
        <v>115718.21</v>
      </c>
    </row>
    <row r="16" spans="1:32" x14ac:dyDescent="0.25">
      <c r="A16" s="25" t="s">
        <v>155</v>
      </c>
      <c r="B16" s="18">
        <v>0</v>
      </c>
      <c r="C16" s="18">
        <v>108.37</v>
      </c>
      <c r="D16" s="18">
        <v>1678.59</v>
      </c>
      <c r="E16" s="18">
        <v>8228.44</v>
      </c>
      <c r="F16" s="18"/>
      <c r="G16" s="18">
        <v>3582.17</v>
      </c>
      <c r="H16" s="18">
        <v>3873.14</v>
      </c>
      <c r="I16" s="18">
        <v>6867.61</v>
      </c>
      <c r="J16" s="18">
        <v>0</v>
      </c>
      <c r="K16" s="18">
        <v>2956.61</v>
      </c>
      <c r="L16" s="18">
        <v>29413.49</v>
      </c>
      <c r="M16" s="18">
        <v>7660.22</v>
      </c>
      <c r="N16" s="18">
        <v>1269.28</v>
      </c>
      <c r="O16" s="18">
        <v>2.77</v>
      </c>
      <c r="P16" s="18">
        <v>3176.51</v>
      </c>
      <c r="Q16" s="18">
        <v>239.88</v>
      </c>
      <c r="R16" s="18">
        <v>2036.28</v>
      </c>
      <c r="S16" s="18">
        <v>418.76</v>
      </c>
      <c r="T16" s="18">
        <v>1742.81</v>
      </c>
      <c r="U16" s="18">
        <v>632.23</v>
      </c>
      <c r="V16" s="18">
        <v>3.63</v>
      </c>
      <c r="W16" s="18">
        <v>7587.44</v>
      </c>
      <c r="X16" s="18">
        <v>2583.41</v>
      </c>
      <c r="Y16" s="18">
        <v>2950.78</v>
      </c>
      <c r="Z16" s="18">
        <v>9636.73</v>
      </c>
      <c r="AA16" s="18">
        <v>2133.73</v>
      </c>
      <c r="AB16" s="18">
        <v>2668.26</v>
      </c>
      <c r="AC16" s="18">
        <v>759.9</v>
      </c>
      <c r="AD16" s="18">
        <v>5772.11</v>
      </c>
      <c r="AE16" s="18">
        <v>43087.64</v>
      </c>
      <c r="AF16" s="19">
        <v>151070.76999999999</v>
      </c>
    </row>
    <row r="17" spans="1:32" x14ac:dyDescent="0.25">
      <c r="A17" s="25" t="s">
        <v>156</v>
      </c>
      <c r="B17" s="18">
        <v>120.43</v>
      </c>
      <c r="C17" s="18">
        <v>80.39</v>
      </c>
      <c r="D17" s="18">
        <v>2512.61</v>
      </c>
      <c r="E17" s="18">
        <v>1353.17</v>
      </c>
      <c r="F17" s="18"/>
      <c r="G17" s="18">
        <v>3665.56</v>
      </c>
      <c r="H17" s="18">
        <v>2000.23</v>
      </c>
      <c r="I17" s="18">
        <v>646.49</v>
      </c>
      <c r="J17" s="18">
        <v>1.89</v>
      </c>
      <c r="K17" s="18">
        <v>1297.2</v>
      </c>
      <c r="L17" s="18">
        <v>12454.14</v>
      </c>
      <c r="M17" s="18">
        <v>4341.25</v>
      </c>
      <c r="N17" s="18">
        <v>4231.78</v>
      </c>
      <c r="O17" s="18">
        <v>56</v>
      </c>
      <c r="P17" s="18">
        <v>733.98</v>
      </c>
      <c r="Q17" s="18">
        <v>2847.3</v>
      </c>
      <c r="R17" s="18">
        <v>2650.46</v>
      </c>
      <c r="S17" s="18">
        <v>4384.18</v>
      </c>
      <c r="T17" s="18">
        <v>3592.23</v>
      </c>
      <c r="U17" s="18">
        <v>1028.57</v>
      </c>
      <c r="V17" s="18">
        <v>46.3</v>
      </c>
      <c r="W17" s="18">
        <v>969.91</v>
      </c>
      <c r="X17" s="18">
        <v>3647.91</v>
      </c>
      <c r="Y17" s="18">
        <v>1188.6099999999999</v>
      </c>
      <c r="Z17" s="18">
        <v>5296.86</v>
      </c>
      <c r="AA17" s="18">
        <v>3003.14</v>
      </c>
      <c r="AB17" s="18">
        <v>8314.44</v>
      </c>
      <c r="AC17" s="18">
        <v>330.6</v>
      </c>
      <c r="AD17" s="18">
        <v>4527.62</v>
      </c>
      <c r="AE17" s="18">
        <v>9913.8700000000008</v>
      </c>
      <c r="AF17" s="19">
        <v>85237.119999999995</v>
      </c>
    </row>
    <row r="18" spans="1:32" x14ac:dyDescent="0.25">
      <c r="A18" s="25" t="s">
        <v>157</v>
      </c>
      <c r="B18" s="18">
        <v>55.97</v>
      </c>
      <c r="C18" s="18">
        <v>389.35</v>
      </c>
      <c r="D18" s="18">
        <v>1182.6199999999999</v>
      </c>
      <c r="E18" s="18">
        <v>1312.83</v>
      </c>
      <c r="F18" s="18"/>
      <c r="G18" s="18">
        <v>8664.7199999999993</v>
      </c>
      <c r="H18" s="18">
        <v>8882.7999999999993</v>
      </c>
      <c r="I18" s="18">
        <v>3149.69</v>
      </c>
      <c r="J18" s="18">
        <v>0</v>
      </c>
      <c r="K18" s="18">
        <v>2437.3200000000002</v>
      </c>
      <c r="L18" s="18">
        <v>13289.43</v>
      </c>
      <c r="M18" s="18">
        <v>4889.03</v>
      </c>
      <c r="N18" s="18">
        <v>127.03</v>
      </c>
      <c r="O18" s="18">
        <v>3.5</v>
      </c>
      <c r="P18" s="18">
        <v>5332.22</v>
      </c>
      <c r="Q18" s="18">
        <v>488.85</v>
      </c>
      <c r="R18" s="18">
        <v>4150.1499999999996</v>
      </c>
      <c r="S18" s="18">
        <v>1236.07</v>
      </c>
      <c r="T18" s="18">
        <v>329.43</v>
      </c>
      <c r="U18" s="18">
        <v>1934.59</v>
      </c>
      <c r="V18" s="18">
        <v>55.27</v>
      </c>
      <c r="W18" s="18">
        <v>771.13</v>
      </c>
      <c r="X18" s="18">
        <v>1315.33</v>
      </c>
      <c r="Y18" s="18">
        <v>2489.33</v>
      </c>
      <c r="Z18" s="18">
        <v>10190.49</v>
      </c>
      <c r="AA18" s="18">
        <v>8329.42</v>
      </c>
      <c r="AB18" s="18">
        <v>15908.53</v>
      </c>
      <c r="AC18" s="18">
        <v>78.459999999999994</v>
      </c>
      <c r="AD18" s="18">
        <v>19371.78</v>
      </c>
      <c r="AE18" s="18">
        <v>29111.78</v>
      </c>
      <c r="AF18" s="19">
        <v>145477.13</v>
      </c>
    </row>
    <row r="19" spans="1:32" x14ac:dyDescent="0.25">
      <c r="A19" s="25" t="s">
        <v>158</v>
      </c>
      <c r="B19" s="18">
        <v>210.17</v>
      </c>
      <c r="C19" s="18">
        <v>50.98</v>
      </c>
      <c r="D19" s="18">
        <v>442.98</v>
      </c>
      <c r="E19" s="18">
        <v>6240.28</v>
      </c>
      <c r="F19" s="18"/>
      <c r="G19" s="18">
        <v>976.45</v>
      </c>
      <c r="H19" s="18">
        <v>11287.97</v>
      </c>
      <c r="I19" s="18">
        <v>2317.89</v>
      </c>
      <c r="J19" s="18"/>
      <c r="K19" s="18">
        <v>2014.41</v>
      </c>
      <c r="L19" s="18">
        <v>9916.74</v>
      </c>
      <c r="M19" s="18">
        <v>1837.11</v>
      </c>
      <c r="N19" s="18">
        <v>1203.32</v>
      </c>
      <c r="O19" s="18">
        <v>14.62</v>
      </c>
      <c r="P19" s="18">
        <v>767.75</v>
      </c>
      <c r="Q19" s="18">
        <v>62.33</v>
      </c>
      <c r="R19" s="18">
        <v>2328.12</v>
      </c>
      <c r="S19" s="18">
        <v>3181.61</v>
      </c>
      <c r="T19" s="18">
        <v>1128.1199999999999</v>
      </c>
      <c r="U19" s="18">
        <v>3566.39</v>
      </c>
      <c r="V19" s="18">
        <v>304.04000000000002</v>
      </c>
      <c r="W19" s="18">
        <v>492.64</v>
      </c>
      <c r="X19" s="18">
        <v>1539.47</v>
      </c>
      <c r="Y19" s="18">
        <v>1259.42</v>
      </c>
      <c r="Z19" s="18">
        <v>6915.09</v>
      </c>
      <c r="AA19" s="18">
        <v>2592.9499999999998</v>
      </c>
      <c r="AB19" s="18">
        <v>22506.42</v>
      </c>
      <c r="AC19" s="18">
        <v>417.27</v>
      </c>
      <c r="AD19" s="18">
        <v>4080.52</v>
      </c>
      <c r="AE19" s="18">
        <v>18717.23</v>
      </c>
      <c r="AF19" s="19">
        <v>106372.31</v>
      </c>
    </row>
    <row r="20" spans="1:32" x14ac:dyDescent="0.25">
      <c r="A20" s="25" t="s">
        <v>159</v>
      </c>
      <c r="B20" s="18">
        <v>85</v>
      </c>
      <c r="C20" s="18">
        <v>364.51</v>
      </c>
      <c r="D20" s="18">
        <v>753.09</v>
      </c>
      <c r="E20" s="18">
        <v>760.24</v>
      </c>
      <c r="F20" s="18"/>
      <c r="G20" s="18">
        <v>2451.98</v>
      </c>
      <c r="H20" s="18">
        <v>4739.3999999999996</v>
      </c>
      <c r="I20" s="18">
        <v>1430.46</v>
      </c>
      <c r="J20" s="18"/>
      <c r="K20" s="18">
        <v>4383.72</v>
      </c>
      <c r="L20" s="18">
        <v>20675.93</v>
      </c>
      <c r="M20" s="18">
        <v>2656.52</v>
      </c>
      <c r="N20" s="18">
        <v>75.05</v>
      </c>
      <c r="O20" s="18">
        <v>59</v>
      </c>
      <c r="P20" s="18">
        <v>2153.59</v>
      </c>
      <c r="Q20" s="18">
        <v>972.51</v>
      </c>
      <c r="R20" s="18">
        <v>1545.2</v>
      </c>
      <c r="S20" s="18">
        <v>1343.1</v>
      </c>
      <c r="T20" s="18">
        <v>194.82</v>
      </c>
      <c r="U20" s="18">
        <v>357.33</v>
      </c>
      <c r="V20" s="18">
        <v>22.62</v>
      </c>
      <c r="W20" s="18">
        <v>2198.58</v>
      </c>
      <c r="X20" s="18">
        <v>1958.45</v>
      </c>
      <c r="Y20" s="18">
        <v>296.82</v>
      </c>
      <c r="Z20" s="18">
        <v>8113.19</v>
      </c>
      <c r="AA20" s="18">
        <v>917.51</v>
      </c>
      <c r="AB20" s="18">
        <v>7238.11</v>
      </c>
      <c r="AC20" s="18">
        <v>414.35</v>
      </c>
      <c r="AD20" s="18">
        <v>6339.26</v>
      </c>
      <c r="AE20" s="18">
        <v>9805.9</v>
      </c>
      <c r="AF20" s="19">
        <v>82306.25</v>
      </c>
    </row>
    <row r="21" spans="1:32" x14ac:dyDescent="0.25">
      <c r="A21" s="25" t="s">
        <v>160</v>
      </c>
      <c r="B21" s="18">
        <v>1660</v>
      </c>
      <c r="C21" s="18">
        <v>3.67</v>
      </c>
      <c r="D21" s="18">
        <v>2276.61</v>
      </c>
      <c r="E21" s="18">
        <v>2281.48</v>
      </c>
      <c r="F21" s="18"/>
      <c r="G21" s="18">
        <v>2725.07</v>
      </c>
      <c r="H21" s="18">
        <v>6801.87</v>
      </c>
      <c r="I21" s="18">
        <v>4961.95</v>
      </c>
      <c r="J21" s="18"/>
      <c r="K21" s="18">
        <v>1314.12</v>
      </c>
      <c r="L21" s="18">
        <v>12414.48</v>
      </c>
      <c r="M21" s="18">
        <v>4936.74</v>
      </c>
      <c r="N21" s="18">
        <v>1557.43</v>
      </c>
      <c r="O21" s="18"/>
      <c r="P21" s="18">
        <v>1255.42</v>
      </c>
      <c r="Q21" s="18">
        <v>537.80999999999995</v>
      </c>
      <c r="R21" s="18">
        <v>7958.19</v>
      </c>
      <c r="S21" s="18">
        <v>2513.3200000000002</v>
      </c>
      <c r="T21" s="18">
        <v>713.21</v>
      </c>
      <c r="U21" s="18">
        <v>928.82</v>
      </c>
      <c r="V21" s="18">
        <v>69.14</v>
      </c>
      <c r="W21" s="18">
        <v>1301.23</v>
      </c>
      <c r="X21" s="18">
        <v>2165.5500000000002</v>
      </c>
      <c r="Y21" s="18">
        <v>5192.3599999999997</v>
      </c>
      <c r="Z21" s="18">
        <v>3024.99</v>
      </c>
      <c r="AA21" s="18">
        <v>1735.63</v>
      </c>
      <c r="AB21" s="18">
        <v>46298.58</v>
      </c>
      <c r="AC21" s="18">
        <v>398.3</v>
      </c>
      <c r="AD21" s="18">
        <v>3492.36</v>
      </c>
      <c r="AE21" s="18">
        <v>4504.66</v>
      </c>
      <c r="AF21" s="19">
        <v>123023</v>
      </c>
    </row>
    <row r="22" spans="1:32" x14ac:dyDescent="0.25">
      <c r="A22" s="25" t="s">
        <v>161</v>
      </c>
      <c r="B22" s="18">
        <v>1704.48</v>
      </c>
      <c r="C22" s="18">
        <v>229.49</v>
      </c>
      <c r="D22" s="18">
        <v>233.3</v>
      </c>
      <c r="E22" s="18">
        <v>2847.65</v>
      </c>
      <c r="F22" s="18"/>
      <c r="G22" s="18">
        <v>2389.69</v>
      </c>
      <c r="H22" s="18">
        <v>6040.2</v>
      </c>
      <c r="I22" s="18">
        <v>1124.23</v>
      </c>
      <c r="J22" s="18"/>
      <c r="K22" s="18">
        <v>3135.14</v>
      </c>
      <c r="L22" s="18">
        <v>18204.93</v>
      </c>
      <c r="M22" s="18">
        <v>7346.73</v>
      </c>
      <c r="N22" s="18">
        <v>96.44</v>
      </c>
      <c r="O22" s="18">
        <v>5.44</v>
      </c>
      <c r="P22" s="18">
        <v>3506.17</v>
      </c>
      <c r="Q22" s="18">
        <v>62.28</v>
      </c>
      <c r="R22" s="18">
        <v>1550.08</v>
      </c>
      <c r="S22" s="18">
        <v>1873.42</v>
      </c>
      <c r="T22" s="18">
        <v>1213.5</v>
      </c>
      <c r="U22" s="18">
        <v>1498.83</v>
      </c>
      <c r="V22" s="18">
        <v>223.07</v>
      </c>
      <c r="W22" s="18">
        <v>1996.19</v>
      </c>
      <c r="X22" s="18">
        <v>1310.1500000000001</v>
      </c>
      <c r="Y22" s="18">
        <v>4964.67</v>
      </c>
      <c r="Z22" s="18">
        <v>12878.58</v>
      </c>
      <c r="AA22" s="18">
        <v>3519.29</v>
      </c>
      <c r="AB22" s="18">
        <v>14715.09</v>
      </c>
      <c r="AC22" s="18">
        <v>144.5</v>
      </c>
      <c r="AD22" s="18">
        <v>5430.11</v>
      </c>
      <c r="AE22" s="18">
        <v>6994.45</v>
      </c>
      <c r="AF22" s="19">
        <v>105238.1</v>
      </c>
    </row>
    <row r="23" spans="1:32" x14ac:dyDescent="0.25">
      <c r="A23" s="25" t="s">
        <v>162</v>
      </c>
      <c r="B23" s="18">
        <v>11.85</v>
      </c>
      <c r="C23" s="18">
        <v>14.67</v>
      </c>
      <c r="D23" s="18">
        <v>2402.33</v>
      </c>
      <c r="E23" s="18">
        <v>1696.65</v>
      </c>
      <c r="F23" s="18"/>
      <c r="G23" s="18">
        <v>3992.84</v>
      </c>
      <c r="H23" s="18">
        <v>2976.82</v>
      </c>
      <c r="I23" s="18">
        <v>2681.63</v>
      </c>
      <c r="J23" s="18"/>
      <c r="K23" s="18">
        <v>5268.24</v>
      </c>
      <c r="L23" s="18">
        <v>8106.61</v>
      </c>
      <c r="M23" s="18">
        <v>4763.8999999999996</v>
      </c>
      <c r="N23" s="18">
        <v>3064.47</v>
      </c>
      <c r="O23" s="18"/>
      <c r="P23" s="18">
        <v>6164.55</v>
      </c>
      <c r="Q23" s="18">
        <v>461.39</v>
      </c>
      <c r="R23" s="18">
        <v>1806.49</v>
      </c>
      <c r="S23" s="18">
        <v>4197.33</v>
      </c>
      <c r="T23" s="18">
        <v>676.78</v>
      </c>
      <c r="U23" s="18">
        <v>2204.5500000000002</v>
      </c>
      <c r="V23" s="18">
        <v>98.52</v>
      </c>
      <c r="W23" s="18">
        <v>1421.92</v>
      </c>
      <c r="X23" s="18">
        <v>3823.51</v>
      </c>
      <c r="Y23" s="18">
        <v>719.25</v>
      </c>
      <c r="Z23" s="18">
        <v>6294.53</v>
      </c>
      <c r="AA23" s="18">
        <v>8952.07</v>
      </c>
      <c r="AB23" s="18">
        <v>4383.7</v>
      </c>
      <c r="AC23" s="18">
        <v>226.28</v>
      </c>
      <c r="AD23" s="18">
        <v>780.52</v>
      </c>
      <c r="AE23" s="18">
        <v>5920.66</v>
      </c>
      <c r="AF23" s="19">
        <v>83112.039999999994</v>
      </c>
    </row>
    <row r="24" spans="1:32" x14ac:dyDescent="0.25">
      <c r="A24" s="25" t="s">
        <v>163</v>
      </c>
      <c r="B24" s="18">
        <v>25.46</v>
      </c>
      <c r="C24" s="18">
        <v>106.35</v>
      </c>
      <c r="D24" s="18">
        <v>350.57</v>
      </c>
      <c r="E24" s="18">
        <v>12216.95</v>
      </c>
      <c r="F24" s="18"/>
      <c r="G24" s="18">
        <v>4604.43</v>
      </c>
      <c r="H24" s="18">
        <v>3331.65</v>
      </c>
      <c r="I24" s="18">
        <v>609.46</v>
      </c>
      <c r="J24" s="18"/>
      <c r="K24" s="18">
        <v>2249.11</v>
      </c>
      <c r="L24" s="18">
        <v>6223.09</v>
      </c>
      <c r="M24" s="18">
        <v>3329.94</v>
      </c>
      <c r="N24" s="18">
        <v>830.45</v>
      </c>
      <c r="O24" s="18">
        <v>0</v>
      </c>
      <c r="P24" s="18">
        <v>1814.36</v>
      </c>
      <c r="Q24" s="18">
        <v>1025.43</v>
      </c>
      <c r="R24" s="18">
        <v>2359.7800000000002</v>
      </c>
      <c r="S24" s="18">
        <v>1032.27</v>
      </c>
      <c r="T24" s="18">
        <v>664.28</v>
      </c>
      <c r="U24" s="18">
        <v>286.98</v>
      </c>
      <c r="V24" s="18">
        <v>42.78</v>
      </c>
      <c r="W24" s="18">
        <v>2235.9899999999998</v>
      </c>
      <c r="X24" s="18">
        <v>2477.66</v>
      </c>
      <c r="Y24" s="18">
        <v>2584.7600000000002</v>
      </c>
      <c r="Z24" s="18">
        <v>22386</v>
      </c>
      <c r="AA24" s="18">
        <v>4136.9399999999996</v>
      </c>
      <c r="AB24" s="18">
        <v>3591.61</v>
      </c>
      <c r="AC24" s="18">
        <v>4000.6</v>
      </c>
      <c r="AD24" s="18">
        <v>6716.68</v>
      </c>
      <c r="AE24" s="18">
        <v>3535.08</v>
      </c>
      <c r="AF24" s="19">
        <v>92768.66</v>
      </c>
    </row>
    <row r="25" spans="1:32" x14ac:dyDescent="0.25">
      <c r="A25" s="25" t="s">
        <v>164</v>
      </c>
      <c r="B25" s="18">
        <v>768.98</v>
      </c>
      <c r="C25" s="18">
        <v>480.82</v>
      </c>
      <c r="D25" s="18">
        <v>2365.9</v>
      </c>
      <c r="E25" s="18">
        <v>1025.25</v>
      </c>
      <c r="F25" s="18"/>
      <c r="G25" s="18">
        <v>2216.25</v>
      </c>
      <c r="H25" s="18">
        <v>3305.36</v>
      </c>
      <c r="I25" s="18">
        <v>3154.23</v>
      </c>
      <c r="J25" s="18"/>
      <c r="K25" s="18">
        <v>3690.54</v>
      </c>
      <c r="L25" s="18">
        <v>19349.009999999998</v>
      </c>
      <c r="M25" s="18">
        <v>1546.43</v>
      </c>
      <c r="N25" s="18">
        <v>1731.81</v>
      </c>
      <c r="O25" s="18">
        <v>11</v>
      </c>
      <c r="P25" s="18">
        <v>61548.37</v>
      </c>
      <c r="Q25" s="18">
        <v>83.8</v>
      </c>
      <c r="R25" s="18">
        <v>2607.7199999999998</v>
      </c>
      <c r="S25" s="18">
        <v>418.39</v>
      </c>
      <c r="T25" s="18">
        <v>1185.93</v>
      </c>
      <c r="U25" s="18">
        <v>635.32000000000005</v>
      </c>
      <c r="V25" s="18">
        <v>152.77000000000001</v>
      </c>
      <c r="W25" s="18">
        <v>1256.8900000000001</v>
      </c>
      <c r="X25" s="18">
        <v>3864.38</v>
      </c>
      <c r="Y25" s="18">
        <v>1645.59</v>
      </c>
      <c r="Z25" s="18">
        <v>15244.54</v>
      </c>
      <c r="AA25" s="18">
        <v>2969.99</v>
      </c>
      <c r="AB25" s="18">
        <v>6526.21</v>
      </c>
      <c r="AC25" s="18">
        <v>554.32000000000005</v>
      </c>
      <c r="AD25" s="18">
        <v>4344.95</v>
      </c>
      <c r="AE25" s="18">
        <v>6957.26</v>
      </c>
      <c r="AF25" s="19">
        <v>149641.99</v>
      </c>
    </row>
    <row r="26" spans="1:32" x14ac:dyDescent="0.25">
      <c r="A26" s="25" t="s">
        <v>165</v>
      </c>
      <c r="B26" s="18">
        <v>1798.95</v>
      </c>
      <c r="C26" s="18">
        <v>21.89</v>
      </c>
      <c r="D26" s="18">
        <v>4329.8</v>
      </c>
      <c r="E26" s="18">
        <v>912.7</v>
      </c>
      <c r="F26" s="18"/>
      <c r="G26" s="18">
        <v>4444</v>
      </c>
      <c r="H26" s="18">
        <v>3579.31</v>
      </c>
      <c r="I26" s="18">
        <v>3118.7</v>
      </c>
      <c r="J26" s="18"/>
      <c r="K26" s="18">
        <v>3589.94</v>
      </c>
      <c r="L26" s="18">
        <v>23043.56</v>
      </c>
      <c r="M26" s="18">
        <v>4573.1400000000003</v>
      </c>
      <c r="N26" s="18">
        <v>268.89</v>
      </c>
      <c r="O26" s="18">
        <v>103</v>
      </c>
      <c r="P26" s="18">
        <v>634.28</v>
      </c>
      <c r="Q26" s="18">
        <v>434.78</v>
      </c>
      <c r="R26" s="18">
        <v>4785.26</v>
      </c>
      <c r="S26" s="18">
        <v>2156.89</v>
      </c>
      <c r="T26" s="18">
        <v>636.9</v>
      </c>
      <c r="U26" s="18">
        <v>11445.56</v>
      </c>
      <c r="V26" s="18">
        <v>446.89</v>
      </c>
      <c r="W26" s="18">
        <v>1652.22</v>
      </c>
      <c r="X26" s="18">
        <v>4626.25</v>
      </c>
      <c r="Y26" s="18">
        <v>3273.54</v>
      </c>
      <c r="Z26" s="18">
        <v>20795.240000000002</v>
      </c>
      <c r="AA26" s="18">
        <v>8458.2800000000007</v>
      </c>
      <c r="AB26" s="18">
        <v>4439.1499999999996</v>
      </c>
      <c r="AC26" s="18">
        <v>298.33999999999997</v>
      </c>
      <c r="AD26" s="18">
        <v>4258.78</v>
      </c>
      <c r="AE26" s="18">
        <v>7914.85</v>
      </c>
      <c r="AF26" s="19">
        <v>126041.09</v>
      </c>
    </row>
    <row r="27" spans="1:32" x14ac:dyDescent="0.25">
      <c r="A27" s="25" t="s">
        <v>166</v>
      </c>
      <c r="B27" s="18">
        <v>5216.8</v>
      </c>
      <c r="C27" s="18">
        <v>79.22</v>
      </c>
      <c r="D27" s="18">
        <v>820.63</v>
      </c>
      <c r="E27" s="18">
        <v>4966.6099999999997</v>
      </c>
      <c r="F27" s="18"/>
      <c r="G27" s="18">
        <v>7552.83</v>
      </c>
      <c r="H27" s="18">
        <v>4665.96</v>
      </c>
      <c r="I27" s="18">
        <v>1268.94</v>
      </c>
      <c r="J27" s="18"/>
      <c r="K27" s="18">
        <v>1944.13</v>
      </c>
      <c r="L27" s="18">
        <v>13107.78</v>
      </c>
      <c r="M27" s="18">
        <v>2460.0700000000002</v>
      </c>
      <c r="N27" s="18">
        <v>795.52</v>
      </c>
      <c r="O27" s="18">
        <v>86.08</v>
      </c>
      <c r="P27" s="18">
        <v>7441.47</v>
      </c>
      <c r="Q27" s="18">
        <v>2300.71</v>
      </c>
      <c r="R27" s="18">
        <v>2794.29</v>
      </c>
      <c r="S27" s="18">
        <v>870.66</v>
      </c>
      <c r="T27" s="18">
        <v>975.61</v>
      </c>
      <c r="U27" s="18">
        <v>825.23</v>
      </c>
      <c r="V27" s="18">
        <v>1.97</v>
      </c>
      <c r="W27" s="18">
        <v>1701.78</v>
      </c>
      <c r="X27" s="18">
        <v>1873.83</v>
      </c>
      <c r="Y27" s="18">
        <v>326.57</v>
      </c>
      <c r="Z27" s="18">
        <v>20567.37</v>
      </c>
      <c r="AA27" s="18">
        <v>3534.03</v>
      </c>
      <c r="AB27" s="18">
        <v>5525.09</v>
      </c>
      <c r="AC27" s="18">
        <v>59.34</v>
      </c>
      <c r="AD27" s="18">
        <v>3029.52</v>
      </c>
      <c r="AE27" s="18">
        <v>10932.08</v>
      </c>
      <c r="AF27" s="19">
        <v>105724.14</v>
      </c>
    </row>
    <row r="28" spans="1:32" x14ac:dyDescent="0.25">
      <c r="A28" s="25" t="s">
        <v>167</v>
      </c>
      <c r="B28" s="18">
        <v>545.59</v>
      </c>
      <c r="C28" s="18">
        <v>94.33</v>
      </c>
      <c r="D28" s="18">
        <v>2357.9299999999998</v>
      </c>
      <c r="E28" s="18">
        <v>2081.1799999999998</v>
      </c>
      <c r="F28" s="18"/>
      <c r="G28" s="18">
        <v>6117.07</v>
      </c>
      <c r="H28" s="18">
        <v>6177.46</v>
      </c>
      <c r="I28" s="18">
        <v>3371.29</v>
      </c>
      <c r="J28" s="18">
        <v>20</v>
      </c>
      <c r="K28" s="18">
        <v>3316.13</v>
      </c>
      <c r="L28" s="18">
        <v>8734.1299999999992</v>
      </c>
      <c r="M28" s="18">
        <v>2901.9</v>
      </c>
      <c r="N28" s="18">
        <v>1020.38</v>
      </c>
      <c r="O28" s="18">
        <v>0</v>
      </c>
      <c r="P28" s="18">
        <v>10328.99</v>
      </c>
      <c r="Q28" s="18">
        <v>199.15</v>
      </c>
      <c r="R28" s="18">
        <v>2908.26</v>
      </c>
      <c r="S28" s="18">
        <v>2848.77</v>
      </c>
      <c r="T28" s="18">
        <v>2172.08</v>
      </c>
      <c r="U28" s="18">
        <v>3498.28</v>
      </c>
      <c r="V28" s="18">
        <v>54.86</v>
      </c>
      <c r="W28" s="18">
        <v>4166.01</v>
      </c>
      <c r="X28" s="18">
        <v>2443.4699999999998</v>
      </c>
      <c r="Y28" s="18">
        <v>1604.86</v>
      </c>
      <c r="Z28" s="18">
        <v>15209.59</v>
      </c>
      <c r="AA28" s="18">
        <v>10018.74</v>
      </c>
      <c r="AB28" s="18">
        <v>36935.629999999997</v>
      </c>
      <c r="AC28" s="18">
        <v>276.82</v>
      </c>
      <c r="AD28" s="18">
        <v>4089.78</v>
      </c>
      <c r="AE28" s="18">
        <v>13412.91</v>
      </c>
      <c r="AF28" s="19">
        <v>146905.57</v>
      </c>
    </row>
    <row r="29" spans="1:32" x14ac:dyDescent="0.25">
      <c r="A29" s="25" t="s">
        <v>168</v>
      </c>
      <c r="B29" s="18">
        <v>3.08</v>
      </c>
      <c r="C29" s="18">
        <v>38.729999999999997</v>
      </c>
      <c r="D29" s="18">
        <v>1552.13</v>
      </c>
      <c r="E29" s="18">
        <v>1149.03</v>
      </c>
      <c r="F29" s="18"/>
      <c r="G29" s="18">
        <v>7917.23</v>
      </c>
      <c r="H29" s="18">
        <v>12803.15</v>
      </c>
      <c r="I29" s="18">
        <v>2107.94</v>
      </c>
      <c r="J29" s="18"/>
      <c r="K29" s="18">
        <v>2078.67</v>
      </c>
      <c r="L29" s="18">
        <v>8175.26</v>
      </c>
      <c r="M29" s="18">
        <v>17970.18</v>
      </c>
      <c r="N29" s="18">
        <v>557.47</v>
      </c>
      <c r="O29" s="18">
        <v>26.23</v>
      </c>
      <c r="P29" s="18">
        <v>5566.99</v>
      </c>
      <c r="Q29" s="18">
        <v>308.10000000000002</v>
      </c>
      <c r="R29" s="18">
        <v>2758.61</v>
      </c>
      <c r="S29" s="18">
        <v>2710.33</v>
      </c>
      <c r="T29" s="18">
        <v>1650.55</v>
      </c>
      <c r="U29" s="18">
        <v>559.20000000000005</v>
      </c>
      <c r="V29" s="18">
        <v>135.72999999999999</v>
      </c>
      <c r="W29" s="18">
        <v>1554.71</v>
      </c>
      <c r="X29" s="18">
        <v>3233.5</v>
      </c>
      <c r="Y29" s="18">
        <v>2473.3000000000002</v>
      </c>
      <c r="Z29" s="18">
        <v>24336.48</v>
      </c>
      <c r="AA29" s="18">
        <v>4194.03</v>
      </c>
      <c r="AB29" s="18">
        <v>18551.560000000001</v>
      </c>
      <c r="AC29" s="18">
        <v>2508.88</v>
      </c>
      <c r="AD29" s="18">
        <v>6164.88</v>
      </c>
      <c r="AE29" s="18">
        <v>19074.810000000001</v>
      </c>
      <c r="AF29" s="19">
        <v>150160.79</v>
      </c>
    </row>
    <row r="30" spans="1:32" x14ac:dyDescent="0.25">
      <c r="A30" s="25" t="s">
        <v>169</v>
      </c>
      <c r="B30" s="18">
        <v>222.22</v>
      </c>
      <c r="C30" s="18">
        <v>42.61</v>
      </c>
      <c r="D30" s="18">
        <v>4254.74</v>
      </c>
      <c r="E30" s="18">
        <v>2324.42</v>
      </c>
      <c r="F30" s="18">
        <v>15.26</v>
      </c>
      <c r="G30" s="18">
        <v>5668.98</v>
      </c>
      <c r="H30" s="18">
        <v>8865.17</v>
      </c>
      <c r="I30" s="18">
        <v>1614.84</v>
      </c>
      <c r="J30" s="18">
        <v>0</v>
      </c>
      <c r="K30" s="18">
        <v>3540.72</v>
      </c>
      <c r="L30" s="18">
        <v>38738.230000000003</v>
      </c>
      <c r="M30" s="18">
        <v>2949.05</v>
      </c>
      <c r="N30" s="18">
        <v>2668.76</v>
      </c>
      <c r="O30" s="18">
        <v>83.04</v>
      </c>
      <c r="P30" s="18">
        <v>3013.02</v>
      </c>
      <c r="Q30" s="18">
        <v>2214.92</v>
      </c>
      <c r="R30" s="18">
        <v>12485.53</v>
      </c>
      <c r="S30" s="18">
        <v>5822.66</v>
      </c>
      <c r="T30" s="18">
        <v>792.39</v>
      </c>
      <c r="U30" s="18">
        <v>142.75</v>
      </c>
      <c r="V30" s="18">
        <v>444.96</v>
      </c>
      <c r="W30" s="18">
        <v>6169.5</v>
      </c>
      <c r="X30" s="18">
        <v>3045.76</v>
      </c>
      <c r="Y30" s="18">
        <v>1820.42</v>
      </c>
      <c r="Z30" s="18">
        <v>13583.9</v>
      </c>
      <c r="AA30" s="18">
        <v>5516.54</v>
      </c>
      <c r="AB30" s="18">
        <v>21569.74</v>
      </c>
      <c r="AC30" s="18">
        <v>438.17</v>
      </c>
      <c r="AD30" s="18">
        <v>10672.8</v>
      </c>
      <c r="AE30" s="18">
        <v>18612.59</v>
      </c>
      <c r="AF30" s="19">
        <v>177333.71</v>
      </c>
    </row>
    <row r="31" spans="1:32" x14ac:dyDescent="0.25">
      <c r="A31" s="25" t="s">
        <v>170</v>
      </c>
      <c r="B31" s="18">
        <v>0.52</v>
      </c>
      <c r="C31" s="18">
        <v>37.25</v>
      </c>
      <c r="D31" s="18">
        <v>1166.21</v>
      </c>
      <c r="E31" s="18">
        <v>845.79</v>
      </c>
      <c r="F31" s="18"/>
      <c r="G31" s="18">
        <v>4318.47</v>
      </c>
      <c r="H31" s="18">
        <v>8196.9599999999991</v>
      </c>
      <c r="I31" s="18">
        <v>735.01</v>
      </c>
      <c r="J31" s="18">
        <v>7.32</v>
      </c>
      <c r="K31" s="18">
        <v>6340.23</v>
      </c>
      <c r="L31" s="18">
        <v>16775.45</v>
      </c>
      <c r="M31" s="18">
        <v>5820.22</v>
      </c>
      <c r="N31" s="18">
        <v>492.79</v>
      </c>
      <c r="O31" s="18">
        <v>16.5</v>
      </c>
      <c r="P31" s="18">
        <v>6185.05</v>
      </c>
      <c r="Q31" s="18">
        <v>200.7</v>
      </c>
      <c r="R31" s="18">
        <v>12500.75</v>
      </c>
      <c r="S31" s="18">
        <v>1536.75</v>
      </c>
      <c r="T31" s="18">
        <v>660.96</v>
      </c>
      <c r="U31" s="18">
        <v>652.67999999999995</v>
      </c>
      <c r="V31" s="18">
        <v>75.099999999999994</v>
      </c>
      <c r="W31" s="18">
        <v>3855.85</v>
      </c>
      <c r="X31" s="18">
        <v>3834.67</v>
      </c>
      <c r="Y31" s="18">
        <v>448.32</v>
      </c>
      <c r="Z31" s="18">
        <v>20995.32</v>
      </c>
      <c r="AA31" s="18">
        <v>2438.5</v>
      </c>
      <c r="AB31" s="18">
        <v>53318.15</v>
      </c>
      <c r="AC31" s="18">
        <v>346.75</v>
      </c>
      <c r="AD31" s="18">
        <v>6384.02</v>
      </c>
      <c r="AE31" s="18">
        <v>5610.21</v>
      </c>
      <c r="AF31" s="19">
        <v>163796.49</v>
      </c>
    </row>
    <row r="32" spans="1:32" x14ac:dyDescent="0.25">
      <c r="A32" s="25" t="s">
        <v>171</v>
      </c>
      <c r="B32" s="18">
        <v>1097.3</v>
      </c>
      <c r="C32" s="18">
        <v>279.44</v>
      </c>
      <c r="D32" s="18">
        <v>419.01</v>
      </c>
      <c r="E32" s="18">
        <v>3389.58</v>
      </c>
      <c r="F32" s="18"/>
      <c r="G32" s="18">
        <v>3727.85</v>
      </c>
      <c r="H32" s="18">
        <v>6491.87</v>
      </c>
      <c r="I32" s="18">
        <v>7709.53</v>
      </c>
      <c r="J32" s="18">
        <v>0</v>
      </c>
      <c r="K32" s="18">
        <v>9203.57</v>
      </c>
      <c r="L32" s="18">
        <v>7079.01</v>
      </c>
      <c r="M32" s="18">
        <v>3128.37</v>
      </c>
      <c r="N32" s="18">
        <v>33.020000000000003</v>
      </c>
      <c r="O32" s="18">
        <v>38</v>
      </c>
      <c r="P32" s="18">
        <v>8398.23</v>
      </c>
      <c r="Q32" s="18">
        <v>800.46</v>
      </c>
      <c r="R32" s="18">
        <v>3683.89</v>
      </c>
      <c r="S32" s="18">
        <v>1867.23</v>
      </c>
      <c r="T32" s="18">
        <v>3220.13</v>
      </c>
      <c r="U32" s="18">
        <v>673.33</v>
      </c>
      <c r="V32" s="18">
        <v>4.18</v>
      </c>
      <c r="W32" s="18">
        <v>2242.37</v>
      </c>
      <c r="X32" s="18">
        <v>14077.45</v>
      </c>
      <c r="Y32" s="18">
        <v>704.23</v>
      </c>
      <c r="Z32" s="18">
        <v>21962.48</v>
      </c>
      <c r="AA32" s="18">
        <v>3904.12</v>
      </c>
      <c r="AB32" s="18">
        <v>4680.63</v>
      </c>
      <c r="AC32" s="18">
        <v>306.19</v>
      </c>
      <c r="AD32" s="18">
        <v>43536.85</v>
      </c>
      <c r="AE32" s="18">
        <v>10472.43</v>
      </c>
      <c r="AF32" s="19">
        <v>163130.76</v>
      </c>
    </row>
    <row r="33" spans="1:32" x14ac:dyDescent="0.25">
      <c r="A33" s="25" t="s">
        <v>172</v>
      </c>
      <c r="B33" s="18">
        <v>997.81</v>
      </c>
      <c r="C33" s="18">
        <v>119.57</v>
      </c>
      <c r="D33" s="18">
        <v>2854.12</v>
      </c>
      <c r="E33" s="18">
        <v>23498.66</v>
      </c>
      <c r="F33" s="18"/>
      <c r="G33" s="18">
        <v>10059.200000000001</v>
      </c>
      <c r="H33" s="18">
        <v>7476.78</v>
      </c>
      <c r="I33" s="18">
        <v>492.51</v>
      </c>
      <c r="J33" s="18">
        <v>4.16</v>
      </c>
      <c r="K33" s="18">
        <v>5863.89</v>
      </c>
      <c r="L33" s="18">
        <v>18445.349999999999</v>
      </c>
      <c r="M33" s="18">
        <v>2463.92</v>
      </c>
      <c r="N33" s="18">
        <v>483.54</v>
      </c>
      <c r="O33" s="18">
        <v>0</v>
      </c>
      <c r="P33" s="18">
        <v>34421.33</v>
      </c>
      <c r="Q33" s="18">
        <v>866.86</v>
      </c>
      <c r="R33" s="18">
        <v>7240.7</v>
      </c>
      <c r="S33" s="18">
        <v>3372.24</v>
      </c>
      <c r="T33" s="18">
        <v>526.51</v>
      </c>
      <c r="U33" s="18">
        <v>427.97</v>
      </c>
      <c r="V33" s="18">
        <v>16.45</v>
      </c>
      <c r="W33" s="18">
        <v>2230.54</v>
      </c>
      <c r="X33" s="18">
        <v>6106.12</v>
      </c>
      <c r="Y33" s="18">
        <v>9868.91</v>
      </c>
      <c r="Z33" s="18">
        <v>31281.97</v>
      </c>
      <c r="AA33" s="18">
        <v>4424.21</v>
      </c>
      <c r="AB33" s="18">
        <v>11062.52</v>
      </c>
      <c r="AC33" s="18">
        <v>349.03</v>
      </c>
      <c r="AD33" s="18">
        <v>28417.99</v>
      </c>
      <c r="AE33" s="18">
        <v>15860.18</v>
      </c>
      <c r="AF33" s="19">
        <v>229233.04</v>
      </c>
    </row>
    <row r="34" spans="1:32" x14ac:dyDescent="0.25">
      <c r="A34" s="25" t="s">
        <v>173</v>
      </c>
      <c r="B34" s="18">
        <v>5106.6899999999996</v>
      </c>
      <c r="C34" s="18">
        <v>58.63</v>
      </c>
      <c r="D34" s="18">
        <v>3889.73</v>
      </c>
      <c r="E34" s="18">
        <v>2738.49</v>
      </c>
      <c r="F34" s="18">
        <v>0</v>
      </c>
      <c r="G34" s="18">
        <v>5982.83</v>
      </c>
      <c r="H34" s="18">
        <v>15142.62</v>
      </c>
      <c r="I34" s="18">
        <v>2865.44</v>
      </c>
      <c r="J34" s="18"/>
      <c r="K34" s="18">
        <v>5475.99</v>
      </c>
      <c r="L34" s="18">
        <v>42622.3</v>
      </c>
      <c r="M34" s="18">
        <v>5737.43</v>
      </c>
      <c r="N34" s="18">
        <v>783.04</v>
      </c>
      <c r="O34" s="18">
        <v>1.38</v>
      </c>
      <c r="P34" s="18">
        <v>12181.19</v>
      </c>
      <c r="Q34" s="18">
        <v>1651.06</v>
      </c>
      <c r="R34" s="18">
        <v>15517.59</v>
      </c>
      <c r="S34" s="18">
        <v>3488.99</v>
      </c>
      <c r="T34" s="18">
        <v>5683.43</v>
      </c>
      <c r="U34" s="18">
        <v>36829.39</v>
      </c>
      <c r="V34" s="18">
        <v>562.30999999999995</v>
      </c>
      <c r="W34" s="18">
        <v>9016.58</v>
      </c>
      <c r="X34" s="18">
        <v>3785.5</v>
      </c>
      <c r="Y34" s="18">
        <v>4093.27</v>
      </c>
      <c r="Z34" s="18">
        <v>33877.24</v>
      </c>
      <c r="AA34" s="18">
        <v>8402.16</v>
      </c>
      <c r="AB34" s="18">
        <v>15669.76</v>
      </c>
      <c r="AC34" s="18">
        <v>557.77</v>
      </c>
      <c r="AD34" s="18">
        <v>6271.47</v>
      </c>
      <c r="AE34" s="18">
        <v>20612.259999999998</v>
      </c>
      <c r="AF34" s="19">
        <v>268604.52</v>
      </c>
    </row>
    <row r="35" spans="1:32" x14ac:dyDescent="0.25">
      <c r="A35" s="25" t="s">
        <v>174</v>
      </c>
      <c r="B35" s="18">
        <v>2380.8000000000002</v>
      </c>
      <c r="C35" s="18">
        <v>7.09</v>
      </c>
      <c r="D35" s="18">
        <v>1965.95</v>
      </c>
      <c r="E35" s="18">
        <v>2594.0300000000002</v>
      </c>
      <c r="F35" s="18"/>
      <c r="G35" s="18">
        <v>5330.43</v>
      </c>
      <c r="H35" s="18">
        <v>9610.19</v>
      </c>
      <c r="I35" s="18">
        <v>3309.15</v>
      </c>
      <c r="J35" s="18">
        <v>77</v>
      </c>
      <c r="K35" s="18">
        <v>6219.4</v>
      </c>
      <c r="L35" s="18">
        <v>56929.08</v>
      </c>
      <c r="M35" s="18">
        <v>8031.51</v>
      </c>
      <c r="N35" s="18">
        <v>880.15</v>
      </c>
      <c r="O35" s="18">
        <v>0</v>
      </c>
      <c r="P35" s="18">
        <v>21877.59</v>
      </c>
      <c r="Q35" s="18">
        <v>1079.3599999999999</v>
      </c>
      <c r="R35" s="18">
        <v>6444.9</v>
      </c>
      <c r="S35" s="18">
        <v>3824.89</v>
      </c>
      <c r="T35" s="18">
        <v>3855.64</v>
      </c>
      <c r="U35" s="18">
        <v>1824.93</v>
      </c>
      <c r="V35" s="18">
        <v>151.96</v>
      </c>
      <c r="W35" s="18">
        <v>2139.92</v>
      </c>
      <c r="X35" s="18">
        <v>4304.38</v>
      </c>
      <c r="Y35" s="18">
        <v>2134.17</v>
      </c>
      <c r="Z35" s="18">
        <v>32097.43</v>
      </c>
      <c r="AA35" s="18">
        <v>7101.56</v>
      </c>
      <c r="AB35" s="18">
        <v>9149.61</v>
      </c>
      <c r="AC35" s="18">
        <v>3805.86</v>
      </c>
      <c r="AD35" s="18">
        <v>8252</v>
      </c>
      <c r="AE35" s="18">
        <v>14468.55</v>
      </c>
      <c r="AF35" s="19">
        <v>219847.51</v>
      </c>
    </row>
    <row r="36" spans="1:32" x14ac:dyDescent="0.25">
      <c r="A36" s="25" t="s">
        <v>175</v>
      </c>
      <c r="B36" s="18">
        <v>748.87</v>
      </c>
      <c r="C36" s="18">
        <v>343.46</v>
      </c>
      <c r="D36" s="18">
        <v>4676.1899999999996</v>
      </c>
      <c r="E36" s="18">
        <v>2613.12</v>
      </c>
      <c r="F36" s="18">
        <v>0</v>
      </c>
      <c r="G36" s="18">
        <v>3795.47</v>
      </c>
      <c r="H36" s="18">
        <v>5502.61</v>
      </c>
      <c r="I36" s="18">
        <v>800.26</v>
      </c>
      <c r="J36" s="18">
        <v>6.79</v>
      </c>
      <c r="K36" s="18">
        <v>5054.6499999999996</v>
      </c>
      <c r="L36" s="18">
        <v>24925.08</v>
      </c>
      <c r="M36" s="18">
        <v>2201.98</v>
      </c>
      <c r="N36" s="18">
        <v>706.88</v>
      </c>
      <c r="O36" s="18"/>
      <c r="P36" s="18">
        <v>6926.24</v>
      </c>
      <c r="Q36" s="18">
        <v>3484.59</v>
      </c>
      <c r="R36" s="18">
        <v>14086.25</v>
      </c>
      <c r="S36" s="18">
        <v>2551.63</v>
      </c>
      <c r="T36" s="18">
        <v>3274.6</v>
      </c>
      <c r="U36" s="18">
        <v>2138.39</v>
      </c>
      <c r="V36" s="18">
        <v>585.38</v>
      </c>
      <c r="W36" s="18">
        <v>4896.5200000000004</v>
      </c>
      <c r="X36" s="18">
        <v>7243.33</v>
      </c>
      <c r="Y36" s="18">
        <v>4585.04</v>
      </c>
      <c r="Z36" s="18">
        <v>28567.46</v>
      </c>
      <c r="AA36" s="18">
        <v>23270.97</v>
      </c>
      <c r="AB36" s="18">
        <v>20630.91</v>
      </c>
      <c r="AC36" s="18">
        <v>402.85</v>
      </c>
      <c r="AD36" s="18">
        <v>12803.85</v>
      </c>
      <c r="AE36" s="18">
        <v>30696.55</v>
      </c>
      <c r="AF36" s="19">
        <v>217519.94</v>
      </c>
    </row>
    <row r="37" spans="1:32" x14ac:dyDescent="0.25">
      <c r="A37" s="25" t="s">
        <v>176</v>
      </c>
      <c r="B37" s="18">
        <v>15.95</v>
      </c>
      <c r="C37" s="18">
        <v>114.1</v>
      </c>
      <c r="D37" s="18">
        <v>1481.76</v>
      </c>
      <c r="E37" s="18">
        <v>5314.33</v>
      </c>
      <c r="F37" s="18"/>
      <c r="G37" s="18">
        <v>4018.23</v>
      </c>
      <c r="H37" s="18">
        <v>26194.55</v>
      </c>
      <c r="I37" s="18">
        <v>2839.54</v>
      </c>
      <c r="J37" s="18">
        <v>103.16</v>
      </c>
      <c r="K37" s="18">
        <v>2169.5300000000002</v>
      </c>
      <c r="L37" s="18">
        <v>39010.29</v>
      </c>
      <c r="M37" s="18">
        <v>8960.9599999999991</v>
      </c>
      <c r="N37" s="18">
        <v>435.37</v>
      </c>
      <c r="O37" s="18">
        <v>0</v>
      </c>
      <c r="P37" s="18">
        <v>5230.67</v>
      </c>
      <c r="Q37" s="18">
        <v>2462.2800000000002</v>
      </c>
      <c r="R37" s="18">
        <v>13871.6</v>
      </c>
      <c r="S37" s="18">
        <v>8041.87</v>
      </c>
      <c r="T37" s="18">
        <v>3213.06</v>
      </c>
      <c r="U37" s="18">
        <v>5284.17</v>
      </c>
      <c r="V37" s="18">
        <v>56.56</v>
      </c>
      <c r="W37" s="18">
        <v>6965.02</v>
      </c>
      <c r="X37" s="18">
        <v>9227.6200000000008</v>
      </c>
      <c r="Y37" s="18">
        <v>5568.45</v>
      </c>
      <c r="Z37" s="18">
        <v>42779</v>
      </c>
      <c r="AA37" s="18">
        <v>12366.6</v>
      </c>
      <c r="AB37" s="18">
        <v>9265.4500000000007</v>
      </c>
      <c r="AC37" s="18">
        <v>3841.28</v>
      </c>
      <c r="AD37" s="18">
        <v>8074.75</v>
      </c>
      <c r="AE37" s="18">
        <v>8406.01</v>
      </c>
      <c r="AF37" s="19">
        <v>235312.18</v>
      </c>
    </row>
    <row r="38" spans="1:32" x14ac:dyDescent="0.25">
      <c r="A38" s="25" t="s">
        <v>177</v>
      </c>
      <c r="B38" s="18">
        <v>1881.75</v>
      </c>
      <c r="C38" s="18">
        <v>31.75</v>
      </c>
      <c r="D38" s="18">
        <v>12431.3</v>
      </c>
      <c r="E38" s="18">
        <v>5841</v>
      </c>
      <c r="F38" s="18"/>
      <c r="G38" s="18">
        <v>5732.18</v>
      </c>
      <c r="H38" s="18">
        <v>2786.57</v>
      </c>
      <c r="I38" s="18">
        <v>3677.5</v>
      </c>
      <c r="J38" s="18">
        <v>70</v>
      </c>
      <c r="K38" s="18">
        <v>2691.91</v>
      </c>
      <c r="L38" s="18">
        <v>104491.47</v>
      </c>
      <c r="M38" s="18">
        <v>15833.08</v>
      </c>
      <c r="N38" s="18">
        <v>905.15</v>
      </c>
      <c r="O38" s="18">
        <v>0</v>
      </c>
      <c r="P38" s="18">
        <v>4461.7299999999996</v>
      </c>
      <c r="Q38" s="18">
        <v>1711.31</v>
      </c>
      <c r="R38" s="18">
        <v>6585.98</v>
      </c>
      <c r="S38" s="18">
        <v>916.07</v>
      </c>
      <c r="T38" s="18">
        <v>3602.43</v>
      </c>
      <c r="U38" s="18">
        <v>4216.97</v>
      </c>
      <c r="V38" s="18">
        <v>72.599999999999994</v>
      </c>
      <c r="W38" s="18">
        <v>1827.14</v>
      </c>
      <c r="X38" s="18">
        <v>8376.2999999999993</v>
      </c>
      <c r="Y38" s="18">
        <v>2691.99</v>
      </c>
      <c r="Z38" s="18">
        <v>28973.13</v>
      </c>
      <c r="AA38" s="18">
        <v>6890.66</v>
      </c>
      <c r="AB38" s="18">
        <v>18171.09</v>
      </c>
      <c r="AC38" s="18">
        <v>323.7</v>
      </c>
      <c r="AD38" s="18">
        <v>4517.6499999999996</v>
      </c>
      <c r="AE38" s="18">
        <v>51658.32</v>
      </c>
      <c r="AF38" s="19">
        <v>301370.71000000002</v>
      </c>
    </row>
    <row r="39" spans="1:32" x14ac:dyDescent="0.25">
      <c r="A39" s="25" t="s">
        <v>178</v>
      </c>
      <c r="B39" s="18">
        <v>55.65</v>
      </c>
      <c r="C39" s="18">
        <v>27.5</v>
      </c>
      <c r="D39" s="18">
        <v>1956.89</v>
      </c>
      <c r="E39" s="18">
        <v>12144.77</v>
      </c>
      <c r="F39" s="18"/>
      <c r="G39" s="18">
        <v>10752.93</v>
      </c>
      <c r="H39" s="18">
        <v>8351.17</v>
      </c>
      <c r="I39" s="18">
        <v>20918.78</v>
      </c>
      <c r="J39" s="18">
        <v>0</v>
      </c>
      <c r="K39" s="18">
        <v>4326.4799999999996</v>
      </c>
      <c r="L39" s="18">
        <v>14429.21</v>
      </c>
      <c r="M39" s="18">
        <v>2837.08</v>
      </c>
      <c r="N39" s="18">
        <v>516.1</v>
      </c>
      <c r="O39" s="18">
        <v>0</v>
      </c>
      <c r="P39" s="18">
        <v>2899.1</v>
      </c>
      <c r="Q39" s="18">
        <v>662.12</v>
      </c>
      <c r="R39" s="18">
        <v>7818.63</v>
      </c>
      <c r="S39" s="18">
        <v>1388.54</v>
      </c>
      <c r="T39" s="18">
        <v>3602.05</v>
      </c>
      <c r="U39" s="18">
        <v>3316.74</v>
      </c>
      <c r="V39" s="18">
        <v>3304.95</v>
      </c>
      <c r="W39" s="18">
        <v>12598.62</v>
      </c>
      <c r="X39" s="18">
        <v>4312.12</v>
      </c>
      <c r="Y39" s="18">
        <v>3629.74</v>
      </c>
      <c r="Z39" s="18">
        <v>18281.22</v>
      </c>
      <c r="AA39" s="18">
        <v>3199.97</v>
      </c>
      <c r="AB39" s="18">
        <v>9259.2199999999993</v>
      </c>
      <c r="AC39" s="18">
        <v>921.1</v>
      </c>
      <c r="AD39" s="18">
        <v>4381.55</v>
      </c>
      <c r="AE39" s="18">
        <v>19508.810000000001</v>
      </c>
      <c r="AF39" s="19">
        <v>175401.03</v>
      </c>
    </row>
    <row r="40" spans="1:32" x14ac:dyDescent="0.25">
      <c r="A40" s="25" t="s">
        <v>179</v>
      </c>
      <c r="B40" s="18">
        <v>58.02</v>
      </c>
      <c r="C40" s="18">
        <v>834.21</v>
      </c>
      <c r="D40" s="18">
        <v>1647.38</v>
      </c>
      <c r="E40" s="18">
        <v>1386.23</v>
      </c>
      <c r="F40" s="18">
        <v>6.44</v>
      </c>
      <c r="G40" s="18">
        <v>2898.17</v>
      </c>
      <c r="H40" s="18">
        <v>5038.28</v>
      </c>
      <c r="I40" s="18">
        <v>3584.67</v>
      </c>
      <c r="J40" s="18">
        <v>0</v>
      </c>
      <c r="K40" s="18">
        <v>1029.8599999999999</v>
      </c>
      <c r="L40" s="18">
        <v>19981.759999999998</v>
      </c>
      <c r="M40" s="18">
        <v>15417.7</v>
      </c>
      <c r="N40" s="18">
        <v>850.89</v>
      </c>
      <c r="O40" s="18">
        <v>5.54</v>
      </c>
      <c r="P40" s="18">
        <v>1952.91</v>
      </c>
      <c r="Q40" s="18">
        <v>1132.57</v>
      </c>
      <c r="R40" s="18">
        <v>11048.49</v>
      </c>
      <c r="S40" s="18">
        <v>889.69</v>
      </c>
      <c r="T40" s="18">
        <v>2038.42</v>
      </c>
      <c r="U40" s="18">
        <v>2151.0300000000002</v>
      </c>
      <c r="V40" s="18">
        <v>206.01</v>
      </c>
      <c r="W40" s="18">
        <v>3085.44</v>
      </c>
      <c r="X40" s="18">
        <v>6955.52</v>
      </c>
      <c r="Y40" s="18">
        <v>4215.3</v>
      </c>
      <c r="Z40" s="18">
        <v>10920.34</v>
      </c>
      <c r="AA40" s="18">
        <v>4352.5200000000004</v>
      </c>
      <c r="AB40" s="18">
        <v>11651.81</v>
      </c>
      <c r="AC40" s="18">
        <v>604.70000000000005</v>
      </c>
      <c r="AD40" s="18">
        <v>5906.64</v>
      </c>
      <c r="AE40" s="18">
        <v>20120.11</v>
      </c>
      <c r="AF40" s="19">
        <v>139970.67000000001</v>
      </c>
    </row>
    <row r="41" spans="1:32" x14ac:dyDescent="0.25">
      <c r="A41" s="25" t="s">
        <v>180</v>
      </c>
      <c r="B41" s="18">
        <v>14.8</v>
      </c>
      <c r="C41" s="18">
        <v>111.6</v>
      </c>
      <c r="D41" s="18">
        <v>7870.63</v>
      </c>
      <c r="E41" s="18">
        <v>2897.49</v>
      </c>
      <c r="F41" s="18"/>
      <c r="G41" s="18">
        <v>6551.19</v>
      </c>
      <c r="H41" s="18">
        <v>7562.02</v>
      </c>
      <c r="I41" s="18">
        <v>4525.67</v>
      </c>
      <c r="J41" s="18">
        <v>35.35</v>
      </c>
      <c r="K41" s="18">
        <v>713.8</v>
      </c>
      <c r="L41" s="18">
        <v>13789.64</v>
      </c>
      <c r="M41" s="18">
        <v>8379.01</v>
      </c>
      <c r="N41" s="18">
        <v>241.38</v>
      </c>
      <c r="O41" s="18">
        <v>9.5399999999999991</v>
      </c>
      <c r="P41" s="18">
        <v>9742.06</v>
      </c>
      <c r="Q41" s="18">
        <v>234.35</v>
      </c>
      <c r="R41" s="18">
        <v>5047.58</v>
      </c>
      <c r="S41" s="18">
        <v>599.64</v>
      </c>
      <c r="T41" s="18">
        <v>1144.3900000000001</v>
      </c>
      <c r="U41" s="18">
        <v>1749.4</v>
      </c>
      <c r="V41" s="18">
        <v>703.04</v>
      </c>
      <c r="W41" s="18">
        <v>3494.03</v>
      </c>
      <c r="X41" s="18">
        <v>3892.93</v>
      </c>
      <c r="Y41" s="18">
        <v>249.54</v>
      </c>
      <c r="Z41" s="18">
        <v>15186.54</v>
      </c>
      <c r="AA41" s="18">
        <v>704.58</v>
      </c>
      <c r="AB41" s="18">
        <v>8827.3700000000008</v>
      </c>
      <c r="AC41" s="18">
        <v>178.82</v>
      </c>
      <c r="AD41" s="18">
        <v>4072.16</v>
      </c>
      <c r="AE41" s="18">
        <v>65772.36</v>
      </c>
      <c r="AF41" s="19">
        <v>174300.92</v>
      </c>
    </row>
    <row r="42" spans="1:32" x14ac:dyDescent="0.25">
      <c r="A42" s="25" t="s">
        <v>181</v>
      </c>
      <c r="B42" s="18">
        <v>5.12</v>
      </c>
      <c r="C42" s="18">
        <v>16.829999999999998</v>
      </c>
      <c r="D42" s="18">
        <v>5532.26</v>
      </c>
      <c r="E42" s="18">
        <v>2111.6999999999998</v>
      </c>
      <c r="F42" s="18">
        <v>7.94</v>
      </c>
      <c r="G42" s="18">
        <v>2147.6999999999998</v>
      </c>
      <c r="H42" s="18">
        <v>2725.03</v>
      </c>
      <c r="I42" s="18">
        <v>8156.91</v>
      </c>
      <c r="J42" s="18"/>
      <c r="K42" s="18">
        <v>576.41</v>
      </c>
      <c r="L42" s="18">
        <v>96169.4</v>
      </c>
      <c r="M42" s="18">
        <v>1634.4</v>
      </c>
      <c r="N42" s="18">
        <v>108.78</v>
      </c>
      <c r="O42" s="18">
        <v>5.5</v>
      </c>
      <c r="P42" s="18">
        <v>1990.84</v>
      </c>
      <c r="Q42" s="18">
        <v>59.5</v>
      </c>
      <c r="R42" s="18">
        <v>21660.52</v>
      </c>
      <c r="S42" s="18">
        <v>315.07</v>
      </c>
      <c r="T42" s="18">
        <v>2798.01</v>
      </c>
      <c r="U42" s="18">
        <v>1801.72</v>
      </c>
      <c r="V42" s="18">
        <v>625.1</v>
      </c>
      <c r="W42" s="18">
        <v>4961.58</v>
      </c>
      <c r="X42" s="18">
        <v>5928.01</v>
      </c>
      <c r="Y42" s="18">
        <v>357.95</v>
      </c>
      <c r="Z42" s="18">
        <v>9493.7999999999993</v>
      </c>
      <c r="AA42" s="18">
        <v>1037.23</v>
      </c>
      <c r="AB42" s="18">
        <v>4276.84</v>
      </c>
      <c r="AC42" s="18">
        <v>205.34</v>
      </c>
      <c r="AD42" s="18">
        <v>8197.5499999999993</v>
      </c>
      <c r="AE42" s="18">
        <v>10087.67</v>
      </c>
      <c r="AF42" s="19">
        <v>192994.7</v>
      </c>
    </row>
    <row r="43" spans="1:32" x14ac:dyDescent="0.25">
      <c r="A43" s="25" t="s">
        <v>182</v>
      </c>
      <c r="B43" s="18">
        <v>136</v>
      </c>
      <c r="C43" s="18">
        <v>64.2</v>
      </c>
      <c r="D43" s="18">
        <v>29560.73</v>
      </c>
      <c r="E43" s="18">
        <v>290.77</v>
      </c>
      <c r="F43" s="18">
        <v>0</v>
      </c>
      <c r="G43" s="18">
        <v>5023.99</v>
      </c>
      <c r="H43" s="18">
        <v>3097.92</v>
      </c>
      <c r="I43" s="18">
        <v>255.26</v>
      </c>
      <c r="J43" s="18">
        <v>0</v>
      </c>
      <c r="K43" s="18">
        <v>429.76</v>
      </c>
      <c r="L43" s="18">
        <v>58587.54</v>
      </c>
      <c r="M43" s="18">
        <v>1852.11</v>
      </c>
      <c r="N43" s="18">
        <v>48.56</v>
      </c>
      <c r="O43" s="18">
        <v>0</v>
      </c>
      <c r="P43" s="18">
        <v>4667.09</v>
      </c>
      <c r="Q43" s="18">
        <v>447.74</v>
      </c>
      <c r="R43" s="18">
        <v>1911.77</v>
      </c>
      <c r="S43" s="18">
        <v>579.09</v>
      </c>
      <c r="T43" s="18">
        <v>566.41</v>
      </c>
      <c r="U43" s="18">
        <v>126.61</v>
      </c>
      <c r="V43" s="18">
        <v>22.74</v>
      </c>
      <c r="W43" s="18">
        <v>5251.25</v>
      </c>
      <c r="X43" s="18">
        <v>914.23</v>
      </c>
      <c r="Y43" s="18">
        <v>257.70999999999998</v>
      </c>
      <c r="Z43" s="18">
        <v>16505.990000000002</v>
      </c>
      <c r="AA43" s="18">
        <v>2974.73</v>
      </c>
      <c r="AB43" s="18">
        <v>1691.12</v>
      </c>
      <c r="AC43" s="18">
        <v>2.78</v>
      </c>
      <c r="AD43" s="18">
        <v>8358.99</v>
      </c>
      <c r="AE43" s="18">
        <v>22377.83</v>
      </c>
      <c r="AF43" s="19">
        <v>166002.94</v>
      </c>
    </row>
    <row r="44" spans="1:32" x14ac:dyDescent="0.25">
      <c r="A44" s="25" t="s">
        <v>183</v>
      </c>
      <c r="B44" s="18">
        <v>52.5</v>
      </c>
      <c r="C44" s="18">
        <v>20.73</v>
      </c>
      <c r="D44" s="18">
        <v>250.63</v>
      </c>
      <c r="E44" s="18">
        <v>3216.58</v>
      </c>
      <c r="F44" s="18">
        <v>1.94</v>
      </c>
      <c r="G44" s="18">
        <v>1196.53</v>
      </c>
      <c r="H44" s="18">
        <v>2641.18</v>
      </c>
      <c r="I44" s="18">
        <v>253.86</v>
      </c>
      <c r="J44" s="18">
        <v>1567.97</v>
      </c>
      <c r="K44" s="18">
        <v>207.69</v>
      </c>
      <c r="L44" s="18">
        <v>34703.19</v>
      </c>
      <c r="M44" s="18">
        <v>2062.0100000000002</v>
      </c>
      <c r="N44" s="18">
        <v>102.52</v>
      </c>
      <c r="O44" s="18">
        <v>0</v>
      </c>
      <c r="P44" s="18">
        <v>1135.48</v>
      </c>
      <c r="Q44" s="18">
        <v>252.75</v>
      </c>
      <c r="R44" s="18">
        <v>2573.2199999999998</v>
      </c>
      <c r="S44" s="18">
        <v>277.54000000000002</v>
      </c>
      <c r="T44" s="18">
        <v>294.51</v>
      </c>
      <c r="U44" s="18">
        <v>78.739999999999995</v>
      </c>
      <c r="V44" s="18">
        <v>917.14</v>
      </c>
      <c r="W44" s="18">
        <v>1757.82</v>
      </c>
      <c r="X44" s="18">
        <v>1426.16</v>
      </c>
      <c r="Y44" s="18">
        <v>319.12</v>
      </c>
      <c r="Z44" s="18">
        <v>9289.89</v>
      </c>
      <c r="AA44" s="18">
        <v>389.79</v>
      </c>
      <c r="AB44" s="18">
        <v>3161.22</v>
      </c>
      <c r="AC44" s="18">
        <v>220.94</v>
      </c>
      <c r="AD44" s="18">
        <v>15231.33</v>
      </c>
      <c r="AE44" s="18">
        <v>44662.71</v>
      </c>
      <c r="AF44" s="19">
        <v>128265.71</v>
      </c>
    </row>
    <row r="45" spans="1:32" x14ac:dyDescent="0.25">
      <c r="A45" s="25" t="s">
        <v>184</v>
      </c>
      <c r="B45" s="18">
        <v>5.07</v>
      </c>
      <c r="C45" s="18">
        <v>20.22</v>
      </c>
      <c r="D45" s="18">
        <v>380.43</v>
      </c>
      <c r="E45" s="18">
        <v>460.11</v>
      </c>
      <c r="F45" s="18">
        <v>4.7300000000000004</v>
      </c>
      <c r="G45" s="18">
        <v>993.86</v>
      </c>
      <c r="H45" s="18">
        <v>1020.6</v>
      </c>
      <c r="I45" s="18">
        <v>881.94</v>
      </c>
      <c r="J45" s="18">
        <v>0</v>
      </c>
      <c r="K45" s="18">
        <v>922.43</v>
      </c>
      <c r="L45" s="18">
        <v>21717.34</v>
      </c>
      <c r="M45" s="18">
        <v>479.98</v>
      </c>
      <c r="N45" s="18">
        <v>7</v>
      </c>
      <c r="O45" s="18">
        <v>72.37</v>
      </c>
      <c r="P45" s="18">
        <v>4925.49</v>
      </c>
      <c r="Q45" s="18">
        <v>1865.4</v>
      </c>
      <c r="R45" s="18">
        <v>5581.63</v>
      </c>
      <c r="S45" s="18">
        <v>246.86</v>
      </c>
      <c r="T45" s="18">
        <v>875.08</v>
      </c>
      <c r="U45" s="18">
        <v>563.67999999999995</v>
      </c>
      <c r="V45" s="18">
        <v>1</v>
      </c>
      <c r="W45" s="18">
        <v>2642.75</v>
      </c>
      <c r="X45" s="18">
        <v>1264.74</v>
      </c>
      <c r="Y45" s="18">
        <v>237.15</v>
      </c>
      <c r="Z45" s="18">
        <v>9524.36</v>
      </c>
      <c r="AA45" s="18">
        <v>320.60000000000002</v>
      </c>
      <c r="AB45" s="18">
        <v>1461.88</v>
      </c>
      <c r="AC45" s="18">
        <v>70.739999999999995</v>
      </c>
      <c r="AD45" s="18">
        <v>3660.84</v>
      </c>
      <c r="AE45" s="18">
        <v>22117.34</v>
      </c>
      <c r="AF45" s="19">
        <v>82325.600000000006</v>
      </c>
    </row>
    <row r="46" spans="1:32" x14ac:dyDescent="0.25">
      <c r="A46" s="25" t="s">
        <v>185</v>
      </c>
      <c r="B46" s="18">
        <v>63.22</v>
      </c>
      <c r="C46" s="18">
        <v>8.23</v>
      </c>
      <c r="D46" s="18">
        <v>3946.73</v>
      </c>
      <c r="E46" s="18">
        <v>1313.06</v>
      </c>
      <c r="F46" s="18">
        <v>14.08</v>
      </c>
      <c r="G46" s="18">
        <v>3300.45</v>
      </c>
      <c r="H46" s="18">
        <v>2867.4</v>
      </c>
      <c r="I46" s="18">
        <v>189.01</v>
      </c>
      <c r="J46" s="18">
        <v>26.29</v>
      </c>
      <c r="K46" s="18">
        <v>364.41</v>
      </c>
      <c r="L46" s="18">
        <v>46355.77</v>
      </c>
      <c r="M46" s="18">
        <v>2578.81</v>
      </c>
      <c r="N46" s="18">
        <v>585.07000000000005</v>
      </c>
      <c r="O46" s="18">
        <v>0</v>
      </c>
      <c r="P46" s="18">
        <v>1809.08</v>
      </c>
      <c r="Q46" s="18">
        <v>227.96</v>
      </c>
      <c r="R46" s="18">
        <v>11095.85</v>
      </c>
      <c r="S46" s="18">
        <v>1181.6600000000001</v>
      </c>
      <c r="T46" s="18">
        <v>272.81</v>
      </c>
      <c r="U46" s="18">
        <v>332.07</v>
      </c>
      <c r="V46" s="18">
        <v>75.37</v>
      </c>
      <c r="W46" s="18">
        <v>578.28</v>
      </c>
      <c r="X46" s="18">
        <v>859.24</v>
      </c>
      <c r="Y46" s="18">
        <v>247.94</v>
      </c>
      <c r="Z46" s="18">
        <v>8781.58</v>
      </c>
      <c r="AA46" s="18">
        <v>1651.2</v>
      </c>
      <c r="AB46" s="18">
        <v>4779.8</v>
      </c>
      <c r="AC46" s="18">
        <v>271.48</v>
      </c>
      <c r="AD46" s="18">
        <v>2573.21</v>
      </c>
      <c r="AE46" s="18">
        <v>11315.64</v>
      </c>
      <c r="AF46" s="19">
        <v>107665.7</v>
      </c>
    </row>
    <row r="47" spans="1:32" x14ac:dyDescent="0.25">
      <c r="A47" s="25" t="s">
        <v>186</v>
      </c>
      <c r="B47" s="18">
        <v>81.25</v>
      </c>
      <c r="C47" s="18">
        <v>169.93</v>
      </c>
      <c r="D47" s="18">
        <v>1030.6400000000001</v>
      </c>
      <c r="E47" s="18">
        <v>371.12</v>
      </c>
      <c r="F47" s="18"/>
      <c r="G47" s="18">
        <v>2042.1</v>
      </c>
      <c r="H47" s="18">
        <v>2850.98</v>
      </c>
      <c r="I47" s="18">
        <v>2249.0100000000002</v>
      </c>
      <c r="J47" s="18">
        <v>4.5</v>
      </c>
      <c r="K47" s="18">
        <v>215.54</v>
      </c>
      <c r="L47" s="18">
        <v>8289.24</v>
      </c>
      <c r="M47" s="18">
        <v>593.08000000000004</v>
      </c>
      <c r="N47" s="18">
        <v>67.760000000000005</v>
      </c>
      <c r="O47" s="18"/>
      <c r="P47" s="18">
        <v>3544.04</v>
      </c>
      <c r="Q47" s="18">
        <v>351.86</v>
      </c>
      <c r="R47" s="18">
        <v>1151.21</v>
      </c>
      <c r="S47" s="18">
        <v>291.8</v>
      </c>
      <c r="T47" s="18">
        <v>1569.98</v>
      </c>
      <c r="U47" s="18">
        <v>1118.57</v>
      </c>
      <c r="V47" s="18">
        <v>303.58</v>
      </c>
      <c r="W47" s="18">
        <v>718.24</v>
      </c>
      <c r="X47" s="18">
        <v>1248.1099999999999</v>
      </c>
      <c r="Y47" s="18">
        <v>2480.71</v>
      </c>
      <c r="Z47" s="18">
        <v>10841.79</v>
      </c>
      <c r="AA47" s="18">
        <v>2363.2800000000002</v>
      </c>
      <c r="AB47" s="18">
        <v>5169.05</v>
      </c>
      <c r="AC47" s="18">
        <v>18.93</v>
      </c>
      <c r="AD47" s="18">
        <v>649.36</v>
      </c>
      <c r="AE47" s="18">
        <v>3222.37</v>
      </c>
      <c r="AF47" s="19">
        <v>53008.04</v>
      </c>
    </row>
    <row r="48" spans="1:32" x14ac:dyDescent="0.25">
      <c r="A48" s="25" t="s">
        <v>187</v>
      </c>
      <c r="B48" s="18">
        <v>222.1</v>
      </c>
      <c r="C48" s="18">
        <v>6.45</v>
      </c>
      <c r="D48" s="18">
        <v>1441.98</v>
      </c>
      <c r="E48" s="18">
        <v>8191.83</v>
      </c>
      <c r="F48" s="18"/>
      <c r="G48" s="18">
        <v>6015.71</v>
      </c>
      <c r="H48" s="18">
        <v>3192.74</v>
      </c>
      <c r="I48" s="18">
        <v>981.01</v>
      </c>
      <c r="J48" s="18"/>
      <c r="K48" s="18">
        <v>121.81</v>
      </c>
      <c r="L48" s="18">
        <v>7047.09</v>
      </c>
      <c r="M48" s="18">
        <v>1621.97</v>
      </c>
      <c r="N48" s="18">
        <v>1149.31</v>
      </c>
      <c r="O48" s="18">
        <v>5.8</v>
      </c>
      <c r="P48" s="18">
        <v>2604.2199999999998</v>
      </c>
      <c r="Q48" s="18">
        <v>199.71</v>
      </c>
      <c r="R48" s="18">
        <v>2943</v>
      </c>
      <c r="S48" s="18">
        <v>2693.76</v>
      </c>
      <c r="T48" s="18">
        <v>619.80999999999995</v>
      </c>
      <c r="U48" s="18">
        <v>222.24</v>
      </c>
      <c r="V48" s="18">
        <v>8.24</v>
      </c>
      <c r="W48" s="18">
        <v>2088.7199999999998</v>
      </c>
      <c r="X48" s="18">
        <v>2393.61</v>
      </c>
      <c r="Y48" s="18">
        <v>266.64</v>
      </c>
      <c r="Z48" s="18">
        <v>14771.82</v>
      </c>
      <c r="AA48" s="18">
        <v>2067.52</v>
      </c>
      <c r="AB48" s="18">
        <v>13093.5</v>
      </c>
      <c r="AC48" s="18">
        <v>43.13</v>
      </c>
      <c r="AD48" s="18">
        <v>2800.05</v>
      </c>
      <c r="AE48" s="18">
        <v>4923.7</v>
      </c>
      <c r="AF48" s="19">
        <v>81737.490000000005</v>
      </c>
    </row>
    <row r="49" spans="1:32" x14ac:dyDescent="0.25">
      <c r="A49" s="25" t="s">
        <v>188</v>
      </c>
      <c r="B49" s="18">
        <v>9</v>
      </c>
      <c r="C49" s="18">
        <v>113.56</v>
      </c>
      <c r="D49" s="18">
        <v>703.37</v>
      </c>
      <c r="E49" s="18">
        <v>222.47</v>
      </c>
      <c r="F49" s="18"/>
      <c r="G49" s="18">
        <v>1930.91</v>
      </c>
      <c r="H49" s="18">
        <v>6118.78</v>
      </c>
      <c r="I49" s="18">
        <v>427.24</v>
      </c>
      <c r="J49" s="18">
        <v>39.200000000000003</v>
      </c>
      <c r="K49" s="18">
        <v>1074.5999999999999</v>
      </c>
      <c r="L49" s="18">
        <v>10851.82</v>
      </c>
      <c r="M49" s="18">
        <v>2192.0500000000002</v>
      </c>
      <c r="N49" s="18">
        <v>364.98</v>
      </c>
      <c r="O49" s="18">
        <v>542.62</v>
      </c>
      <c r="P49" s="18">
        <v>21992.63</v>
      </c>
      <c r="Q49" s="18">
        <v>77.67</v>
      </c>
      <c r="R49" s="18">
        <v>5075.17</v>
      </c>
      <c r="S49" s="18">
        <v>883.7</v>
      </c>
      <c r="T49" s="18">
        <v>267.33999999999997</v>
      </c>
      <c r="U49" s="18">
        <v>520</v>
      </c>
      <c r="V49" s="18">
        <v>305.06</v>
      </c>
      <c r="W49" s="18">
        <v>4972.51</v>
      </c>
      <c r="X49" s="18">
        <v>4917.5600000000004</v>
      </c>
      <c r="Y49" s="18">
        <v>139.81</v>
      </c>
      <c r="Z49" s="18">
        <v>6714.82</v>
      </c>
      <c r="AA49" s="18">
        <v>611.63</v>
      </c>
      <c r="AB49" s="18">
        <v>786.38</v>
      </c>
      <c r="AC49" s="18">
        <v>624.53</v>
      </c>
      <c r="AD49" s="18">
        <v>7107.22</v>
      </c>
      <c r="AE49" s="18">
        <v>3542.91</v>
      </c>
      <c r="AF49" s="19">
        <v>83129.52</v>
      </c>
    </row>
    <row r="50" spans="1:32" x14ac:dyDescent="0.25">
      <c r="A50" s="25" t="s">
        <v>189</v>
      </c>
      <c r="B50" s="18">
        <v>0</v>
      </c>
      <c r="C50" s="18">
        <v>79.5</v>
      </c>
      <c r="D50" s="18">
        <v>229.33</v>
      </c>
      <c r="E50" s="18">
        <v>3756.19</v>
      </c>
      <c r="F50" s="18">
        <v>34.549999999999997</v>
      </c>
      <c r="G50" s="18">
        <v>2093.6</v>
      </c>
      <c r="H50" s="18">
        <v>1883.53</v>
      </c>
      <c r="I50" s="18">
        <v>1837.15</v>
      </c>
      <c r="J50" s="18">
        <v>0</v>
      </c>
      <c r="K50" s="18">
        <v>1096</v>
      </c>
      <c r="L50" s="18">
        <v>26277</v>
      </c>
      <c r="M50" s="18">
        <v>3264.79</v>
      </c>
      <c r="N50" s="18">
        <v>1440.12</v>
      </c>
      <c r="O50" s="18">
        <v>0.66</v>
      </c>
      <c r="P50" s="18">
        <v>5683.62</v>
      </c>
      <c r="Q50" s="18">
        <v>533.71</v>
      </c>
      <c r="R50" s="18">
        <v>1472.12</v>
      </c>
      <c r="S50" s="18">
        <v>803.34</v>
      </c>
      <c r="T50" s="18">
        <v>1416.91</v>
      </c>
      <c r="U50" s="18">
        <v>1974.11</v>
      </c>
      <c r="V50" s="18">
        <v>75.16</v>
      </c>
      <c r="W50" s="18">
        <v>2477.63</v>
      </c>
      <c r="X50" s="18">
        <v>3567.2</v>
      </c>
      <c r="Y50" s="18">
        <v>188.07</v>
      </c>
      <c r="Z50" s="18">
        <v>7851.12</v>
      </c>
      <c r="AA50" s="18">
        <v>4405.0600000000004</v>
      </c>
      <c r="AB50" s="18">
        <v>6916.77</v>
      </c>
      <c r="AC50" s="18">
        <v>37.909999999999997</v>
      </c>
      <c r="AD50" s="18">
        <v>2597.34</v>
      </c>
      <c r="AE50" s="18">
        <v>8244.25</v>
      </c>
      <c r="AF50" s="19">
        <v>90236.75</v>
      </c>
    </row>
    <row r="51" spans="1:32" x14ac:dyDescent="0.25">
      <c r="A51" s="25" t="s">
        <v>190</v>
      </c>
      <c r="B51" s="18">
        <v>48.34</v>
      </c>
      <c r="C51" s="18">
        <v>44.75</v>
      </c>
      <c r="D51" s="18">
        <v>4431.71</v>
      </c>
      <c r="E51" s="18">
        <v>2135.85</v>
      </c>
      <c r="F51" s="18">
        <v>3.58</v>
      </c>
      <c r="G51" s="18">
        <v>2083.0500000000002</v>
      </c>
      <c r="H51" s="18">
        <v>5282.96</v>
      </c>
      <c r="I51" s="18">
        <v>1077.6300000000001</v>
      </c>
      <c r="J51" s="18"/>
      <c r="K51" s="18">
        <v>856.07</v>
      </c>
      <c r="L51" s="18">
        <v>12865.82</v>
      </c>
      <c r="M51" s="18">
        <v>2696.52</v>
      </c>
      <c r="N51" s="18">
        <v>166.94</v>
      </c>
      <c r="O51" s="18">
        <v>0</v>
      </c>
      <c r="P51" s="18">
        <v>4513.3500000000004</v>
      </c>
      <c r="Q51" s="18">
        <v>253.91</v>
      </c>
      <c r="R51" s="18">
        <v>3039.74</v>
      </c>
      <c r="S51" s="18">
        <v>934.97</v>
      </c>
      <c r="T51" s="18">
        <v>14357.74</v>
      </c>
      <c r="U51" s="18">
        <v>4021.59</v>
      </c>
      <c r="V51" s="18">
        <v>40.46</v>
      </c>
      <c r="W51" s="18">
        <v>3734.93</v>
      </c>
      <c r="X51" s="18">
        <v>985.32</v>
      </c>
      <c r="Y51" s="18">
        <v>734.82</v>
      </c>
      <c r="Z51" s="18">
        <v>10718.56</v>
      </c>
      <c r="AA51" s="18">
        <v>2911.36</v>
      </c>
      <c r="AB51" s="18">
        <v>4622.62</v>
      </c>
      <c r="AC51" s="18">
        <v>466.8</v>
      </c>
      <c r="AD51" s="18">
        <v>5592.67</v>
      </c>
      <c r="AE51" s="18">
        <v>20289.259999999998</v>
      </c>
      <c r="AF51" s="19">
        <v>108911.32</v>
      </c>
    </row>
    <row r="52" spans="1:32" x14ac:dyDescent="0.25">
      <c r="A52" s="25" t="s">
        <v>191</v>
      </c>
      <c r="B52" s="18">
        <v>355.72</v>
      </c>
      <c r="C52" s="18">
        <v>4.66</v>
      </c>
      <c r="D52" s="18">
        <v>737.63</v>
      </c>
      <c r="E52" s="18">
        <v>2555.17</v>
      </c>
      <c r="F52" s="18"/>
      <c r="G52" s="18">
        <v>1657.61</v>
      </c>
      <c r="H52" s="18">
        <v>3841.75</v>
      </c>
      <c r="I52" s="18">
        <v>4875.55</v>
      </c>
      <c r="J52" s="18">
        <v>22</v>
      </c>
      <c r="K52" s="18">
        <v>993.5</v>
      </c>
      <c r="L52" s="18">
        <v>12585.14</v>
      </c>
      <c r="M52" s="18">
        <v>1486.35</v>
      </c>
      <c r="N52" s="18">
        <v>238.59</v>
      </c>
      <c r="O52" s="18">
        <v>2.52</v>
      </c>
      <c r="P52" s="18">
        <v>12019.46</v>
      </c>
      <c r="Q52" s="18">
        <v>1710.88</v>
      </c>
      <c r="R52" s="18">
        <v>4288.17</v>
      </c>
      <c r="S52" s="18">
        <v>886.15</v>
      </c>
      <c r="T52" s="18">
        <v>1461.35</v>
      </c>
      <c r="U52" s="18">
        <v>997.5</v>
      </c>
      <c r="V52" s="18">
        <v>125.5</v>
      </c>
      <c r="W52" s="18">
        <v>1566.5</v>
      </c>
      <c r="X52" s="18">
        <v>5739.36</v>
      </c>
      <c r="Y52" s="18">
        <v>15.42</v>
      </c>
      <c r="Z52" s="18">
        <v>5764.55</v>
      </c>
      <c r="AA52" s="18">
        <v>1696.71</v>
      </c>
      <c r="AB52" s="18">
        <v>29998.04</v>
      </c>
      <c r="AC52" s="18">
        <v>209.34</v>
      </c>
      <c r="AD52" s="18">
        <v>6415.98</v>
      </c>
      <c r="AE52" s="18">
        <v>11101.1</v>
      </c>
      <c r="AF52" s="19">
        <v>113352.23</v>
      </c>
    </row>
    <row r="53" spans="1:32" x14ac:dyDescent="0.25">
      <c r="A53" s="25" t="s">
        <v>192</v>
      </c>
      <c r="B53" s="18">
        <v>611.63</v>
      </c>
      <c r="C53" s="18">
        <v>77.849999999999994</v>
      </c>
      <c r="D53" s="18">
        <v>1529.98</v>
      </c>
      <c r="E53" s="18">
        <v>6462.64</v>
      </c>
      <c r="F53" s="18">
        <v>3.03</v>
      </c>
      <c r="G53" s="18">
        <v>6530.44</v>
      </c>
      <c r="H53" s="18">
        <v>3141.56</v>
      </c>
      <c r="I53" s="18">
        <v>2234.9899999999998</v>
      </c>
      <c r="J53" s="18">
        <v>133.49</v>
      </c>
      <c r="K53" s="18">
        <v>3191.89</v>
      </c>
      <c r="L53" s="18">
        <v>16741.98</v>
      </c>
      <c r="M53" s="18">
        <v>3594.52</v>
      </c>
      <c r="N53" s="18">
        <v>948.07</v>
      </c>
      <c r="O53" s="18">
        <v>17.3</v>
      </c>
      <c r="P53" s="18">
        <v>1979.14</v>
      </c>
      <c r="Q53" s="18">
        <v>116.69</v>
      </c>
      <c r="R53" s="18">
        <v>2166.08</v>
      </c>
      <c r="S53" s="18">
        <v>791.58</v>
      </c>
      <c r="T53" s="18">
        <v>2176.5500000000002</v>
      </c>
      <c r="U53" s="18">
        <v>232.34</v>
      </c>
      <c r="V53" s="18">
        <v>902.14</v>
      </c>
      <c r="W53" s="18">
        <v>2246.25</v>
      </c>
      <c r="X53" s="18">
        <v>2187.85</v>
      </c>
      <c r="Y53" s="18">
        <v>106.9</v>
      </c>
      <c r="Z53" s="18">
        <v>9161.85</v>
      </c>
      <c r="AA53" s="18">
        <v>4716.62</v>
      </c>
      <c r="AB53" s="18">
        <v>5631.93</v>
      </c>
      <c r="AC53" s="18">
        <v>175.47</v>
      </c>
      <c r="AD53" s="18">
        <v>1938.92</v>
      </c>
      <c r="AE53" s="18">
        <v>7562.2</v>
      </c>
      <c r="AF53" s="19">
        <v>87311.88</v>
      </c>
    </row>
    <row r="54" spans="1:32" x14ac:dyDescent="0.25">
      <c r="A54" s="25" t="s">
        <v>193</v>
      </c>
      <c r="B54" s="18">
        <v>63.11</v>
      </c>
      <c r="C54" s="18">
        <v>32.78</v>
      </c>
      <c r="D54" s="18">
        <v>8104.51</v>
      </c>
      <c r="E54" s="18">
        <v>1082.94</v>
      </c>
      <c r="F54" s="18">
        <v>0</v>
      </c>
      <c r="G54" s="18">
        <v>3582.75</v>
      </c>
      <c r="H54" s="18">
        <v>4087.22</v>
      </c>
      <c r="I54" s="18">
        <v>547.94000000000005</v>
      </c>
      <c r="J54" s="18"/>
      <c r="K54" s="18">
        <v>818.65</v>
      </c>
      <c r="L54" s="18">
        <v>12615.75</v>
      </c>
      <c r="M54" s="18">
        <v>636.64</v>
      </c>
      <c r="N54" s="18">
        <v>4.9800000000000004</v>
      </c>
      <c r="O54" s="18">
        <v>0</v>
      </c>
      <c r="P54" s="18">
        <v>1707.03</v>
      </c>
      <c r="Q54" s="18">
        <v>275.56</v>
      </c>
      <c r="R54" s="18">
        <v>1200.04</v>
      </c>
      <c r="S54" s="18">
        <v>565.91999999999996</v>
      </c>
      <c r="T54" s="18">
        <v>1592.98</v>
      </c>
      <c r="U54" s="18">
        <v>705.42</v>
      </c>
      <c r="V54" s="18">
        <v>21.01</v>
      </c>
      <c r="W54" s="18">
        <v>8301.6299999999992</v>
      </c>
      <c r="X54" s="18">
        <v>1730.63</v>
      </c>
      <c r="Y54" s="18">
        <v>69.34</v>
      </c>
      <c r="Z54" s="18">
        <v>6972.86</v>
      </c>
      <c r="AA54" s="18">
        <v>1677.61</v>
      </c>
      <c r="AB54" s="18">
        <v>9200.42</v>
      </c>
      <c r="AC54" s="18">
        <v>310.97000000000003</v>
      </c>
      <c r="AD54" s="18">
        <v>2666.37</v>
      </c>
      <c r="AE54" s="18">
        <v>5172.7299999999996</v>
      </c>
      <c r="AF54" s="19">
        <v>73747.8</v>
      </c>
    </row>
    <row r="55" spans="1:32" x14ac:dyDescent="0.25">
      <c r="A55" s="25" t="s">
        <v>194</v>
      </c>
      <c r="B55" s="18">
        <v>12.15</v>
      </c>
      <c r="C55" s="18">
        <v>6.42</v>
      </c>
      <c r="D55" s="18">
        <v>17.47</v>
      </c>
      <c r="E55" s="18">
        <v>1759.64</v>
      </c>
      <c r="F55" s="18">
        <v>0</v>
      </c>
      <c r="G55" s="18">
        <v>1697.95</v>
      </c>
      <c r="H55" s="18">
        <v>2038.9</v>
      </c>
      <c r="I55" s="18">
        <v>120.87</v>
      </c>
      <c r="J55" s="18"/>
      <c r="K55" s="18">
        <v>412.68</v>
      </c>
      <c r="L55" s="18">
        <v>14814.18</v>
      </c>
      <c r="M55" s="18">
        <v>2373.4499999999998</v>
      </c>
      <c r="N55" s="18">
        <v>179.66</v>
      </c>
      <c r="O55" s="18"/>
      <c r="P55" s="18">
        <v>1862.42</v>
      </c>
      <c r="Q55" s="18">
        <v>321.64</v>
      </c>
      <c r="R55" s="18">
        <v>3267.1</v>
      </c>
      <c r="S55" s="18">
        <v>53.37</v>
      </c>
      <c r="T55" s="18">
        <v>2080.2199999999998</v>
      </c>
      <c r="U55" s="18">
        <v>502.84</v>
      </c>
      <c r="V55" s="18">
        <v>9.7200000000000006</v>
      </c>
      <c r="W55" s="18">
        <v>1507.73</v>
      </c>
      <c r="X55" s="18">
        <v>1245.1199999999999</v>
      </c>
      <c r="Y55" s="18">
        <v>28.7</v>
      </c>
      <c r="Z55" s="18">
        <v>9080.84</v>
      </c>
      <c r="AA55" s="18">
        <v>3287.35</v>
      </c>
      <c r="AB55" s="18">
        <v>3642.32</v>
      </c>
      <c r="AC55" s="18">
        <v>112.98</v>
      </c>
      <c r="AD55" s="18">
        <v>416.18</v>
      </c>
      <c r="AE55" s="18">
        <v>3746.41</v>
      </c>
      <c r="AF55" s="19">
        <v>54598.34</v>
      </c>
    </row>
    <row r="56" spans="1:32" x14ac:dyDescent="0.25">
      <c r="A56" s="25" t="s">
        <v>195</v>
      </c>
      <c r="B56" s="18">
        <v>0</v>
      </c>
      <c r="C56" s="18">
        <v>134.75</v>
      </c>
      <c r="D56" s="18">
        <v>3060.17</v>
      </c>
      <c r="E56" s="18">
        <v>1260.95</v>
      </c>
      <c r="F56" s="18">
        <v>3.91</v>
      </c>
      <c r="G56" s="18">
        <v>2361.9299999999998</v>
      </c>
      <c r="H56" s="18">
        <v>3096.58</v>
      </c>
      <c r="I56" s="18">
        <v>364.36</v>
      </c>
      <c r="J56" s="18"/>
      <c r="K56" s="18">
        <v>371.28</v>
      </c>
      <c r="L56" s="18">
        <v>20607.580000000002</v>
      </c>
      <c r="M56" s="18">
        <v>415.49</v>
      </c>
      <c r="N56" s="18">
        <v>160.66999999999999</v>
      </c>
      <c r="O56" s="18"/>
      <c r="P56" s="18">
        <v>2349.92</v>
      </c>
      <c r="Q56" s="18">
        <v>78.78</v>
      </c>
      <c r="R56" s="18">
        <v>1370.89</v>
      </c>
      <c r="S56" s="18">
        <v>140.27000000000001</v>
      </c>
      <c r="T56" s="18">
        <v>42.79</v>
      </c>
      <c r="U56" s="18">
        <v>412.77</v>
      </c>
      <c r="V56" s="18">
        <v>31.9</v>
      </c>
      <c r="W56" s="18">
        <v>1099.3499999999999</v>
      </c>
      <c r="X56" s="18">
        <v>2166.48</v>
      </c>
      <c r="Y56" s="18">
        <v>214.83</v>
      </c>
      <c r="Z56" s="18">
        <v>5611.2</v>
      </c>
      <c r="AA56" s="18">
        <v>1360.6</v>
      </c>
      <c r="AB56" s="18">
        <v>5657.91</v>
      </c>
      <c r="AC56" s="18">
        <v>33.93</v>
      </c>
      <c r="AD56" s="18">
        <v>2744.98</v>
      </c>
      <c r="AE56" s="18">
        <v>17344.84</v>
      </c>
      <c r="AF56" s="19">
        <v>72499.11</v>
      </c>
    </row>
    <row r="57" spans="1:32" x14ac:dyDescent="0.25">
      <c r="A57" s="25" t="s">
        <v>196</v>
      </c>
      <c r="B57" s="18">
        <v>20</v>
      </c>
      <c r="C57" s="18">
        <v>42.15</v>
      </c>
      <c r="D57" s="18">
        <v>8035.68</v>
      </c>
      <c r="E57" s="18">
        <v>115.89</v>
      </c>
      <c r="F57" s="18">
        <v>86.43</v>
      </c>
      <c r="G57" s="18">
        <v>3737.96</v>
      </c>
      <c r="H57" s="18">
        <v>3683.04</v>
      </c>
      <c r="I57" s="18">
        <v>623.74</v>
      </c>
      <c r="J57" s="18"/>
      <c r="K57" s="18">
        <v>357.5</v>
      </c>
      <c r="L57" s="18">
        <v>11250.86</v>
      </c>
      <c r="M57" s="18">
        <v>927.09</v>
      </c>
      <c r="N57" s="18">
        <v>1410.22</v>
      </c>
      <c r="O57" s="18"/>
      <c r="P57" s="18">
        <v>4340.21</v>
      </c>
      <c r="Q57" s="18">
        <v>150.69</v>
      </c>
      <c r="R57" s="18">
        <v>2170.1</v>
      </c>
      <c r="S57" s="18">
        <v>338.62</v>
      </c>
      <c r="T57" s="18">
        <v>330.31</v>
      </c>
      <c r="U57" s="18">
        <v>611.03</v>
      </c>
      <c r="V57" s="18">
        <v>5132.51</v>
      </c>
      <c r="W57" s="18">
        <v>3682.27</v>
      </c>
      <c r="X57" s="18">
        <v>5399.79</v>
      </c>
      <c r="Y57" s="18">
        <v>2317.17</v>
      </c>
      <c r="Z57" s="18">
        <v>6257.7</v>
      </c>
      <c r="AA57" s="18">
        <v>1848.54</v>
      </c>
      <c r="AB57" s="18">
        <v>2583.39</v>
      </c>
      <c r="AC57" s="18">
        <v>301.73</v>
      </c>
      <c r="AD57" s="18">
        <v>1144.3499999999999</v>
      </c>
      <c r="AE57" s="18">
        <v>6296.46</v>
      </c>
      <c r="AF57" s="19">
        <v>73195.42</v>
      </c>
    </row>
    <row r="58" spans="1:32" x14ac:dyDescent="0.25">
      <c r="A58" s="25" t="s">
        <v>197</v>
      </c>
      <c r="B58" s="18">
        <v>640.20000000000005</v>
      </c>
      <c r="C58" s="18">
        <v>5.57</v>
      </c>
      <c r="D58" s="18">
        <v>112.26</v>
      </c>
      <c r="E58" s="18">
        <v>1390.89</v>
      </c>
      <c r="F58" s="18"/>
      <c r="G58" s="18">
        <v>2129.4</v>
      </c>
      <c r="H58" s="18">
        <v>837.33</v>
      </c>
      <c r="I58" s="18">
        <v>78.36</v>
      </c>
      <c r="J58" s="18">
        <v>63.73</v>
      </c>
      <c r="K58" s="18">
        <v>1436.33</v>
      </c>
      <c r="L58" s="18">
        <v>15306.75</v>
      </c>
      <c r="M58" s="18">
        <v>559.15</v>
      </c>
      <c r="N58" s="18">
        <v>1332.75</v>
      </c>
      <c r="O58" s="18"/>
      <c r="P58" s="18">
        <v>1552.11</v>
      </c>
      <c r="Q58" s="18">
        <v>20.48</v>
      </c>
      <c r="R58" s="18">
        <v>1049</v>
      </c>
      <c r="S58" s="18">
        <v>481.48</v>
      </c>
      <c r="T58" s="18">
        <v>2882</v>
      </c>
      <c r="U58" s="18">
        <v>2932.73</v>
      </c>
      <c r="V58" s="18">
        <v>255.53</v>
      </c>
      <c r="W58" s="18">
        <v>1913.43</v>
      </c>
      <c r="X58" s="18">
        <v>2577.31</v>
      </c>
      <c r="Y58" s="18">
        <v>235.25</v>
      </c>
      <c r="Z58" s="18">
        <v>12458.41</v>
      </c>
      <c r="AA58" s="18">
        <v>1505.4</v>
      </c>
      <c r="AB58" s="18">
        <v>3220.69</v>
      </c>
      <c r="AC58" s="18">
        <v>654.94000000000005</v>
      </c>
      <c r="AD58" s="18">
        <v>3391.2</v>
      </c>
      <c r="AE58" s="18">
        <v>7949.92</v>
      </c>
      <c r="AF58" s="19">
        <v>66972.58</v>
      </c>
    </row>
    <row r="59" spans="1:32" x14ac:dyDescent="0.25">
      <c r="A59" s="25" t="s">
        <v>198</v>
      </c>
      <c r="B59" s="18">
        <v>304.5</v>
      </c>
      <c r="C59" s="18">
        <v>164</v>
      </c>
      <c r="D59" s="18">
        <v>86.15</v>
      </c>
      <c r="E59" s="18">
        <v>955.31</v>
      </c>
      <c r="F59" s="18">
        <v>0</v>
      </c>
      <c r="G59" s="18">
        <v>1893.39</v>
      </c>
      <c r="H59" s="18">
        <v>4516.17</v>
      </c>
      <c r="I59" s="18">
        <v>1936.43</v>
      </c>
      <c r="J59" s="18">
        <v>1.7</v>
      </c>
      <c r="K59" s="18">
        <v>1097.1099999999999</v>
      </c>
      <c r="L59" s="18">
        <v>19951.580000000002</v>
      </c>
      <c r="M59" s="18">
        <v>4837.8500000000004</v>
      </c>
      <c r="N59" s="18">
        <v>442.66</v>
      </c>
      <c r="O59" s="18"/>
      <c r="P59" s="18">
        <v>2299.92</v>
      </c>
      <c r="Q59" s="18">
        <v>0</v>
      </c>
      <c r="R59" s="18">
        <v>3101.59</v>
      </c>
      <c r="S59" s="18">
        <v>698.04</v>
      </c>
      <c r="T59" s="18">
        <v>1560.78</v>
      </c>
      <c r="U59" s="18">
        <v>353.09</v>
      </c>
      <c r="V59" s="18">
        <v>0.24</v>
      </c>
      <c r="W59" s="18">
        <v>1298.19</v>
      </c>
      <c r="X59" s="18">
        <v>2427.14</v>
      </c>
      <c r="Y59" s="18">
        <v>243.13</v>
      </c>
      <c r="Z59" s="18">
        <v>6311.97</v>
      </c>
      <c r="AA59" s="18">
        <v>1912.66</v>
      </c>
      <c r="AB59" s="18">
        <v>4120.72</v>
      </c>
      <c r="AC59" s="18">
        <v>10.65</v>
      </c>
      <c r="AD59" s="18">
        <v>4476.8900000000003</v>
      </c>
      <c r="AE59" s="18">
        <v>6352.73</v>
      </c>
      <c r="AF59" s="19">
        <v>71354.59</v>
      </c>
    </row>
    <row r="60" spans="1:32" x14ac:dyDescent="0.25">
      <c r="A60" s="25" t="s">
        <v>199</v>
      </c>
      <c r="B60" s="18">
        <v>120.62</v>
      </c>
      <c r="C60" s="18">
        <v>3.75</v>
      </c>
      <c r="D60" s="18">
        <v>991.39</v>
      </c>
      <c r="E60" s="18">
        <v>741.16</v>
      </c>
      <c r="F60" s="18"/>
      <c r="G60" s="18">
        <v>4198.8900000000003</v>
      </c>
      <c r="H60" s="18">
        <v>1437.08</v>
      </c>
      <c r="I60" s="18">
        <v>490.65</v>
      </c>
      <c r="J60" s="18">
        <v>0</v>
      </c>
      <c r="K60" s="18">
        <v>420.78</v>
      </c>
      <c r="L60" s="18">
        <v>30270.1</v>
      </c>
      <c r="M60" s="18">
        <v>1008.18</v>
      </c>
      <c r="N60" s="18">
        <v>485.35</v>
      </c>
      <c r="O60" s="18"/>
      <c r="P60" s="18">
        <v>3740.69</v>
      </c>
      <c r="Q60" s="18">
        <v>0</v>
      </c>
      <c r="R60" s="18">
        <v>1238.2</v>
      </c>
      <c r="S60" s="18">
        <v>1617.86</v>
      </c>
      <c r="T60" s="18">
        <v>759.37</v>
      </c>
      <c r="U60" s="18">
        <v>354.42</v>
      </c>
      <c r="V60" s="18">
        <v>29357.33</v>
      </c>
      <c r="W60" s="18">
        <v>2367.5700000000002</v>
      </c>
      <c r="X60" s="18">
        <v>3372.04</v>
      </c>
      <c r="Y60" s="18">
        <v>158.6</v>
      </c>
      <c r="Z60" s="18">
        <v>8048.7</v>
      </c>
      <c r="AA60" s="18">
        <v>1928.86</v>
      </c>
      <c r="AB60" s="18">
        <v>971.17</v>
      </c>
      <c r="AC60" s="18">
        <v>659</v>
      </c>
      <c r="AD60" s="18">
        <v>2873.66</v>
      </c>
      <c r="AE60" s="18">
        <v>2752.13</v>
      </c>
      <c r="AF60" s="19">
        <v>100367.57</v>
      </c>
    </row>
    <row r="61" spans="1:32" x14ac:dyDescent="0.25">
      <c r="A61" s="25" t="s">
        <v>200</v>
      </c>
      <c r="B61" s="18">
        <v>317.06</v>
      </c>
      <c r="C61" s="18">
        <v>148.74</v>
      </c>
      <c r="D61" s="18">
        <v>527.32000000000005</v>
      </c>
      <c r="E61" s="18">
        <v>140.41999999999999</v>
      </c>
      <c r="F61" s="18"/>
      <c r="G61" s="18">
        <v>5359.92</v>
      </c>
      <c r="H61" s="18">
        <v>1947.05</v>
      </c>
      <c r="I61" s="18">
        <v>2318.41</v>
      </c>
      <c r="J61" s="18">
        <v>14.07</v>
      </c>
      <c r="K61" s="18">
        <v>635.5</v>
      </c>
      <c r="L61" s="18">
        <v>35238.269999999997</v>
      </c>
      <c r="M61" s="18">
        <v>1689.94</v>
      </c>
      <c r="N61" s="18">
        <v>618.07000000000005</v>
      </c>
      <c r="O61" s="18"/>
      <c r="P61" s="18">
        <v>1977.54</v>
      </c>
      <c r="Q61" s="18">
        <v>273.25</v>
      </c>
      <c r="R61" s="18">
        <v>1473.84</v>
      </c>
      <c r="S61" s="18">
        <v>349</v>
      </c>
      <c r="T61" s="18">
        <v>256.82</v>
      </c>
      <c r="U61" s="18">
        <v>739.96</v>
      </c>
      <c r="V61" s="18">
        <v>157.82</v>
      </c>
      <c r="W61" s="18">
        <v>189.73</v>
      </c>
      <c r="X61" s="18">
        <v>5635.09</v>
      </c>
      <c r="Y61" s="18">
        <v>3937.9</v>
      </c>
      <c r="Z61" s="18">
        <v>14662.32</v>
      </c>
      <c r="AA61" s="18">
        <v>2251.79</v>
      </c>
      <c r="AB61" s="18">
        <v>6237.16</v>
      </c>
      <c r="AC61" s="18">
        <v>7.73</v>
      </c>
      <c r="AD61" s="18">
        <v>4208.53</v>
      </c>
      <c r="AE61" s="18">
        <v>6249.58</v>
      </c>
      <c r="AF61" s="19">
        <v>97562.83</v>
      </c>
    </row>
    <row r="62" spans="1:32" x14ac:dyDescent="0.25">
      <c r="A62" s="25" t="s">
        <v>201</v>
      </c>
      <c r="B62" s="18">
        <v>82.09</v>
      </c>
      <c r="C62" s="18">
        <v>71.75</v>
      </c>
      <c r="D62" s="18">
        <v>172.21</v>
      </c>
      <c r="E62" s="18">
        <v>1086.46</v>
      </c>
      <c r="F62" s="18">
        <v>7.47</v>
      </c>
      <c r="G62" s="18">
        <v>1267.9000000000001</v>
      </c>
      <c r="H62" s="18">
        <v>1305.17</v>
      </c>
      <c r="I62" s="18">
        <v>1872.06</v>
      </c>
      <c r="J62" s="18">
        <v>3.3</v>
      </c>
      <c r="K62" s="18">
        <v>929.92</v>
      </c>
      <c r="L62" s="18">
        <v>9683.14</v>
      </c>
      <c r="M62" s="18">
        <v>7474.56</v>
      </c>
      <c r="N62" s="18">
        <v>51.5</v>
      </c>
      <c r="O62" s="18">
        <v>0</v>
      </c>
      <c r="P62" s="18">
        <v>2125.52</v>
      </c>
      <c r="Q62" s="18">
        <v>70.2</v>
      </c>
      <c r="R62" s="18">
        <v>1453.64</v>
      </c>
      <c r="S62" s="18">
        <v>2508.84</v>
      </c>
      <c r="T62" s="18">
        <v>1555.84</v>
      </c>
      <c r="U62" s="18">
        <v>1609.47</v>
      </c>
      <c r="V62" s="18">
        <v>230.19</v>
      </c>
      <c r="W62" s="18">
        <v>635.12</v>
      </c>
      <c r="X62" s="18">
        <v>1867.5</v>
      </c>
      <c r="Y62" s="18">
        <v>280.70999999999998</v>
      </c>
      <c r="Z62" s="18">
        <v>11546.25</v>
      </c>
      <c r="AA62" s="18">
        <v>6055.49</v>
      </c>
      <c r="AB62" s="18">
        <v>10334.77</v>
      </c>
      <c r="AC62" s="18">
        <v>2.2000000000000002</v>
      </c>
      <c r="AD62" s="18">
        <v>6111.27</v>
      </c>
      <c r="AE62" s="18">
        <v>3105.16</v>
      </c>
      <c r="AF62" s="19">
        <v>73499.710000000006</v>
      </c>
    </row>
    <row r="63" spans="1:32" x14ac:dyDescent="0.25">
      <c r="A63" s="25" t="s">
        <v>202</v>
      </c>
      <c r="B63" s="18">
        <v>151.19999999999999</v>
      </c>
      <c r="C63" s="18">
        <v>15.5</v>
      </c>
      <c r="D63" s="18">
        <v>919.16</v>
      </c>
      <c r="E63" s="18">
        <v>1126.45</v>
      </c>
      <c r="F63" s="18"/>
      <c r="G63" s="18">
        <v>9507.23</v>
      </c>
      <c r="H63" s="18">
        <v>2458.02</v>
      </c>
      <c r="I63" s="18">
        <v>1114.04</v>
      </c>
      <c r="J63" s="18"/>
      <c r="K63" s="18">
        <v>235.95</v>
      </c>
      <c r="L63" s="18">
        <v>6193.76</v>
      </c>
      <c r="M63" s="18">
        <v>905.78</v>
      </c>
      <c r="N63" s="18">
        <v>1012.59</v>
      </c>
      <c r="O63" s="18"/>
      <c r="P63" s="18">
        <v>5196.96</v>
      </c>
      <c r="Q63" s="18">
        <v>0</v>
      </c>
      <c r="R63" s="18">
        <v>310.48</v>
      </c>
      <c r="S63" s="18">
        <v>1292.3599999999999</v>
      </c>
      <c r="T63" s="18">
        <v>1299.56</v>
      </c>
      <c r="U63" s="18">
        <v>1505.53</v>
      </c>
      <c r="V63" s="18">
        <v>82.66</v>
      </c>
      <c r="W63" s="18">
        <v>675.54</v>
      </c>
      <c r="X63" s="18">
        <v>1565.15</v>
      </c>
      <c r="Y63" s="18">
        <v>3221.07</v>
      </c>
      <c r="Z63" s="18">
        <v>11857.21</v>
      </c>
      <c r="AA63" s="18">
        <v>1722.02</v>
      </c>
      <c r="AB63" s="18">
        <v>4116.09</v>
      </c>
      <c r="AC63" s="18">
        <v>13.68</v>
      </c>
      <c r="AD63" s="18">
        <v>2566.88</v>
      </c>
      <c r="AE63" s="18">
        <v>5768.02</v>
      </c>
      <c r="AF63" s="19">
        <v>64832.89</v>
      </c>
    </row>
    <row r="64" spans="1:32" x14ac:dyDescent="0.25">
      <c r="A64" s="25" t="s">
        <v>203</v>
      </c>
      <c r="B64" s="18">
        <v>19.760000000000002</v>
      </c>
      <c r="C64" s="18">
        <v>363.12</v>
      </c>
      <c r="D64" s="18">
        <v>7247.86</v>
      </c>
      <c r="E64" s="18">
        <v>1722.06</v>
      </c>
      <c r="F64" s="18"/>
      <c r="G64" s="18">
        <v>1973.62</v>
      </c>
      <c r="H64" s="18">
        <v>1359.2</v>
      </c>
      <c r="I64" s="18">
        <v>663.22</v>
      </c>
      <c r="J64" s="18">
        <v>167.8</v>
      </c>
      <c r="K64" s="18">
        <v>2192.96</v>
      </c>
      <c r="L64" s="18">
        <v>8699.4500000000007</v>
      </c>
      <c r="M64" s="18">
        <v>753.58</v>
      </c>
      <c r="N64" s="18">
        <v>715.93</v>
      </c>
      <c r="O64" s="18">
        <v>55.5</v>
      </c>
      <c r="P64" s="18">
        <v>1204.1300000000001</v>
      </c>
      <c r="Q64" s="18">
        <v>0</v>
      </c>
      <c r="R64" s="18">
        <v>3082.44</v>
      </c>
      <c r="S64" s="18">
        <v>130.38</v>
      </c>
      <c r="T64" s="18">
        <v>109.27</v>
      </c>
      <c r="U64" s="18">
        <v>1078.19</v>
      </c>
      <c r="V64" s="18">
        <v>132.12</v>
      </c>
      <c r="W64" s="18">
        <v>306.33</v>
      </c>
      <c r="X64" s="18">
        <v>1585.24</v>
      </c>
      <c r="Y64" s="18">
        <v>1199.1300000000001</v>
      </c>
      <c r="Z64" s="18">
        <v>26347.81</v>
      </c>
      <c r="AA64" s="18">
        <v>3470.38</v>
      </c>
      <c r="AB64" s="18">
        <v>5508.4</v>
      </c>
      <c r="AC64" s="18">
        <v>66.459999999999994</v>
      </c>
      <c r="AD64" s="18">
        <v>4270.66</v>
      </c>
      <c r="AE64" s="18">
        <v>3199.58</v>
      </c>
      <c r="AF64" s="19">
        <v>77624.58</v>
      </c>
    </row>
    <row r="65" spans="1:32" x14ac:dyDescent="0.25">
      <c r="A65" s="25" t="s">
        <v>204</v>
      </c>
      <c r="B65" s="18">
        <v>1.38</v>
      </c>
      <c r="C65" s="18">
        <v>6.34</v>
      </c>
      <c r="D65" s="18">
        <v>2909.44</v>
      </c>
      <c r="E65" s="18">
        <v>2750.13</v>
      </c>
      <c r="F65" s="18"/>
      <c r="G65" s="18">
        <v>3311.52</v>
      </c>
      <c r="H65" s="18">
        <v>4223.33</v>
      </c>
      <c r="I65" s="18">
        <v>6708.19</v>
      </c>
      <c r="J65" s="18"/>
      <c r="K65" s="18">
        <v>297.83999999999997</v>
      </c>
      <c r="L65" s="18">
        <v>9114.9</v>
      </c>
      <c r="M65" s="18">
        <v>735.35</v>
      </c>
      <c r="N65" s="18">
        <v>125.35</v>
      </c>
      <c r="O65" s="18">
        <v>0</v>
      </c>
      <c r="P65" s="18">
        <v>2768.01</v>
      </c>
      <c r="Q65" s="18">
        <v>233.96</v>
      </c>
      <c r="R65" s="18">
        <v>751.71</v>
      </c>
      <c r="S65" s="18">
        <v>1110.55</v>
      </c>
      <c r="T65" s="18">
        <v>1836.32</v>
      </c>
      <c r="U65" s="18">
        <v>1967.67</v>
      </c>
      <c r="V65" s="18">
        <v>531.39</v>
      </c>
      <c r="W65" s="18">
        <v>1731.78</v>
      </c>
      <c r="X65" s="18">
        <v>5514.31</v>
      </c>
      <c r="Y65" s="18">
        <v>310.88</v>
      </c>
      <c r="Z65" s="18">
        <v>13750.75</v>
      </c>
      <c r="AA65" s="18">
        <v>4400.1499999999996</v>
      </c>
      <c r="AB65" s="18">
        <v>13225.44</v>
      </c>
      <c r="AC65" s="18">
        <v>46</v>
      </c>
      <c r="AD65" s="18">
        <v>2890.35</v>
      </c>
      <c r="AE65" s="18">
        <v>2333.0500000000002</v>
      </c>
      <c r="AF65" s="19">
        <v>83586.100000000006</v>
      </c>
    </row>
    <row r="66" spans="1:32" x14ac:dyDescent="0.25">
      <c r="A66" s="25" t="s">
        <v>205</v>
      </c>
      <c r="B66" s="18">
        <v>1766.73</v>
      </c>
      <c r="C66" s="18">
        <v>386.19</v>
      </c>
      <c r="D66" s="18">
        <v>798.41</v>
      </c>
      <c r="E66" s="18">
        <v>1916.64</v>
      </c>
      <c r="F66" s="18"/>
      <c r="G66" s="18">
        <v>4309.28</v>
      </c>
      <c r="H66" s="18">
        <v>2138.4899999999998</v>
      </c>
      <c r="I66" s="18">
        <v>2006.88</v>
      </c>
      <c r="J66" s="18"/>
      <c r="K66" s="18">
        <v>6069.3</v>
      </c>
      <c r="L66" s="18">
        <v>4932.8900000000003</v>
      </c>
      <c r="M66" s="18">
        <v>930.35</v>
      </c>
      <c r="N66" s="18">
        <v>314.83999999999997</v>
      </c>
      <c r="O66" s="18"/>
      <c r="P66" s="18">
        <v>11158.39</v>
      </c>
      <c r="Q66" s="18">
        <v>45.38</v>
      </c>
      <c r="R66" s="18">
        <v>2350.88</v>
      </c>
      <c r="S66" s="18">
        <v>465.43</v>
      </c>
      <c r="T66" s="18">
        <v>2381.09</v>
      </c>
      <c r="U66" s="18">
        <v>182.26</v>
      </c>
      <c r="V66" s="18">
        <v>89.52</v>
      </c>
      <c r="W66" s="18">
        <v>499.12</v>
      </c>
      <c r="X66" s="18">
        <v>4380.76</v>
      </c>
      <c r="Y66" s="18">
        <v>86.57</v>
      </c>
      <c r="Z66" s="18">
        <v>18533.73</v>
      </c>
      <c r="AA66" s="18">
        <v>9241.76</v>
      </c>
      <c r="AB66" s="18">
        <v>45600.51</v>
      </c>
      <c r="AC66" s="18">
        <v>1371.83</v>
      </c>
      <c r="AD66" s="18">
        <v>3506.64</v>
      </c>
      <c r="AE66" s="18">
        <v>4641.45</v>
      </c>
      <c r="AF66" s="19">
        <v>130105.32</v>
      </c>
    </row>
    <row r="67" spans="1:32" x14ac:dyDescent="0.25">
      <c r="A67" s="25" t="s">
        <v>206</v>
      </c>
      <c r="B67" s="18">
        <v>597.09</v>
      </c>
      <c r="C67" s="18">
        <v>5</v>
      </c>
      <c r="D67" s="18">
        <v>147.76</v>
      </c>
      <c r="E67" s="18">
        <v>2255.16</v>
      </c>
      <c r="F67" s="18"/>
      <c r="G67" s="18">
        <v>6076.1</v>
      </c>
      <c r="H67" s="18">
        <v>2463.71</v>
      </c>
      <c r="I67" s="18">
        <v>5917.39</v>
      </c>
      <c r="J67" s="18"/>
      <c r="K67" s="18">
        <v>2791.86</v>
      </c>
      <c r="L67" s="18">
        <v>7877.35</v>
      </c>
      <c r="M67" s="18">
        <v>4243.53</v>
      </c>
      <c r="N67" s="18">
        <v>13.4</v>
      </c>
      <c r="O67" s="18"/>
      <c r="P67" s="18">
        <v>24568.58</v>
      </c>
      <c r="Q67" s="18">
        <v>45</v>
      </c>
      <c r="R67" s="18">
        <v>2223.3200000000002</v>
      </c>
      <c r="S67" s="18">
        <v>1551.88</v>
      </c>
      <c r="T67" s="18">
        <v>4752.1400000000003</v>
      </c>
      <c r="U67" s="18">
        <v>3238.79</v>
      </c>
      <c r="V67" s="18">
        <v>1036.97</v>
      </c>
      <c r="W67" s="18">
        <v>5876.17</v>
      </c>
      <c r="X67" s="18">
        <v>3529.21</v>
      </c>
      <c r="Y67" s="18">
        <v>449.57</v>
      </c>
      <c r="Z67" s="18">
        <v>27908.25</v>
      </c>
      <c r="AA67" s="18">
        <v>1732.77</v>
      </c>
      <c r="AB67" s="18">
        <v>6213.43</v>
      </c>
      <c r="AC67" s="18">
        <v>8.56</v>
      </c>
      <c r="AD67" s="18">
        <v>2059.21</v>
      </c>
      <c r="AE67" s="18">
        <v>2677.49</v>
      </c>
      <c r="AF67" s="19">
        <v>120259.68</v>
      </c>
    </row>
    <row r="68" spans="1:32" x14ac:dyDescent="0.25">
      <c r="A68" s="25" t="s">
        <v>207</v>
      </c>
      <c r="B68" s="18">
        <v>559.29</v>
      </c>
      <c r="C68" s="18">
        <v>3.33</v>
      </c>
      <c r="D68" s="18">
        <v>2872.92</v>
      </c>
      <c r="E68" s="18">
        <v>249.77</v>
      </c>
      <c r="F68" s="18"/>
      <c r="G68" s="18">
        <v>6097.31</v>
      </c>
      <c r="H68" s="18">
        <v>4614.3599999999997</v>
      </c>
      <c r="I68" s="18">
        <v>651.04999999999995</v>
      </c>
      <c r="J68" s="18">
        <v>285</v>
      </c>
      <c r="K68" s="18">
        <v>3371.64</v>
      </c>
      <c r="L68" s="18">
        <v>9647.9</v>
      </c>
      <c r="M68" s="18">
        <v>4773.53</v>
      </c>
      <c r="N68" s="18">
        <v>495.11</v>
      </c>
      <c r="O68" s="18">
        <v>0</v>
      </c>
      <c r="P68" s="18">
        <v>1001.8</v>
      </c>
      <c r="Q68" s="18">
        <v>0</v>
      </c>
      <c r="R68" s="18">
        <v>11076.87</v>
      </c>
      <c r="S68" s="18">
        <v>999.08</v>
      </c>
      <c r="T68" s="18">
        <v>1775.36</v>
      </c>
      <c r="U68" s="18">
        <v>64.34</v>
      </c>
      <c r="V68" s="18">
        <v>0</v>
      </c>
      <c r="W68" s="18">
        <v>482.02</v>
      </c>
      <c r="X68" s="18">
        <v>2427.4699999999998</v>
      </c>
      <c r="Y68" s="18">
        <v>2661.36</v>
      </c>
      <c r="Z68" s="18">
        <v>17537.39</v>
      </c>
      <c r="AA68" s="18">
        <v>3186.77</v>
      </c>
      <c r="AB68" s="18">
        <v>24186.16</v>
      </c>
      <c r="AC68" s="18">
        <v>31.11</v>
      </c>
      <c r="AD68" s="18">
        <v>1147.07</v>
      </c>
      <c r="AE68" s="18">
        <v>3683.98</v>
      </c>
      <c r="AF68" s="19">
        <v>103881.98</v>
      </c>
    </row>
    <row r="69" spans="1:32" x14ac:dyDescent="0.25">
      <c r="A69" s="25" t="s">
        <v>269</v>
      </c>
      <c r="B69" s="18">
        <v>134.44</v>
      </c>
      <c r="C69" s="18">
        <v>51.92</v>
      </c>
      <c r="D69" s="18">
        <v>160.6</v>
      </c>
      <c r="E69" s="18">
        <v>967.52</v>
      </c>
      <c r="F69" s="18"/>
      <c r="G69" s="18">
        <v>5325.35</v>
      </c>
      <c r="H69" s="18">
        <v>34418.239999999998</v>
      </c>
      <c r="I69" s="18">
        <v>4070.84</v>
      </c>
      <c r="J69" s="18"/>
      <c r="K69" s="18">
        <v>2836.85</v>
      </c>
      <c r="L69" s="18">
        <v>2512.62</v>
      </c>
      <c r="M69" s="18">
        <v>10662.2</v>
      </c>
      <c r="N69" s="18">
        <v>190</v>
      </c>
      <c r="O69" s="18"/>
      <c r="P69" s="18">
        <v>3583.64</v>
      </c>
      <c r="Q69" s="18">
        <v>192.86</v>
      </c>
      <c r="R69" s="18">
        <v>639.25</v>
      </c>
      <c r="S69" s="18">
        <v>923.49</v>
      </c>
      <c r="T69" s="18">
        <v>762.43</v>
      </c>
      <c r="U69" s="18">
        <v>1666.75</v>
      </c>
      <c r="V69" s="18">
        <v>0</v>
      </c>
      <c r="W69" s="18">
        <v>883.21</v>
      </c>
      <c r="X69" s="18">
        <v>2266.15</v>
      </c>
      <c r="Y69" s="18">
        <v>73.260000000000005</v>
      </c>
      <c r="Z69" s="18">
        <v>17806.52</v>
      </c>
      <c r="AA69" s="18">
        <v>4182.1499999999996</v>
      </c>
      <c r="AB69" s="18">
        <v>4589.58</v>
      </c>
      <c r="AC69" s="18">
        <v>619.91999999999996</v>
      </c>
      <c r="AD69" s="18">
        <v>4573.16</v>
      </c>
      <c r="AE69" s="18">
        <v>1239.32</v>
      </c>
      <c r="AF69" s="19">
        <v>105332.26</v>
      </c>
    </row>
    <row r="70" spans="1:32" x14ac:dyDescent="0.25">
      <c r="A70" s="25" t="s">
        <v>284</v>
      </c>
      <c r="B70" s="18">
        <v>700.8</v>
      </c>
      <c r="C70" s="18">
        <v>527.92999999999995</v>
      </c>
      <c r="D70" s="18">
        <v>109.21</v>
      </c>
      <c r="E70" s="18">
        <v>808.51</v>
      </c>
      <c r="F70" s="18"/>
      <c r="G70" s="18">
        <v>10330.11</v>
      </c>
      <c r="H70" s="18">
        <v>1512.99</v>
      </c>
      <c r="I70" s="18">
        <v>3369.41</v>
      </c>
      <c r="J70" s="18">
        <v>0</v>
      </c>
      <c r="K70" s="18">
        <v>4138.6899999999996</v>
      </c>
      <c r="L70" s="18">
        <v>9493.25</v>
      </c>
      <c r="M70" s="18">
        <v>1744.43</v>
      </c>
      <c r="N70" s="18">
        <v>30.39</v>
      </c>
      <c r="O70" s="18">
        <v>0</v>
      </c>
      <c r="P70" s="18">
        <v>11195.08</v>
      </c>
      <c r="Q70" s="18">
        <v>87.16</v>
      </c>
      <c r="R70" s="18">
        <v>1028.32</v>
      </c>
      <c r="S70" s="18">
        <v>469.09</v>
      </c>
      <c r="T70" s="18">
        <v>1025.95</v>
      </c>
      <c r="U70" s="18">
        <v>211.1</v>
      </c>
      <c r="V70" s="18">
        <v>1115.1099999999999</v>
      </c>
      <c r="W70" s="18">
        <v>5441.29</v>
      </c>
      <c r="X70" s="18">
        <v>4627.6000000000004</v>
      </c>
      <c r="Y70" s="18">
        <v>789.59</v>
      </c>
      <c r="Z70" s="18">
        <v>10022.540000000001</v>
      </c>
      <c r="AA70" s="18">
        <v>472.45</v>
      </c>
      <c r="AB70" s="18">
        <v>7765.9</v>
      </c>
      <c r="AC70" s="18">
        <v>184.64</v>
      </c>
      <c r="AD70" s="18">
        <v>1629.21</v>
      </c>
      <c r="AE70" s="18">
        <v>3728.83</v>
      </c>
      <c r="AF70" s="19">
        <v>82559.600000000006</v>
      </c>
    </row>
    <row r="71" spans="1:32" x14ac:dyDescent="0.25">
      <c r="A71" s="25" t="s">
        <v>308</v>
      </c>
      <c r="B71" s="18">
        <v>19.100000000000001</v>
      </c>
      <c r="C71" s="18">
        <v>0</v>
      </c>
      <c r="D71" s="18">
        <v>10837.97</v>
      </c>
      <c r="E71" s="18">
        <v>2662.49</v>
      </c>
      <c r="F71" s="18"/>
      <c r="G71" s="18">
        <v>10139.98</v>
      </c>
      <c r="H71" s="18">
        <v>806.23</v>
      </c>
      <c r="I71" s="18">
        <v>1185.51</v>
      </c>
      <c r="J71" s="18"/>
      <c r="K71" s="18">
        <v>1889.97</v>
      </c>
      <c r="L71" s="18">
        <v>6977.09</v>
      </c>
      <c r="M71" s="18">
        <v>1684.92</v>
      </c>
      <c r="N71" s="18">
        <v>0</v>
      </c>
      <c r="O71" s="18"/>
      <c r="P71" s="18">
        <v>8001.63</v>
      </c>
      <c r="Q71" s="18">
        <v>22.21</v>
      </c>
      <c r="R71" s="18">
        <v>2237.19</v>
      </c>
      <c r="S71" s="18">
        <v>122.81</v>
      </c>
      <c r="T71" s="18">
        <v>4466.9799999999996</v>
      </c>
      <c r="U71" s="18">
        <v>100.43</v>
      </c>
      <c r="V71" s="18">
        <v>12.55</v>
      </c>
      <c r="W71" s="18">
        <v>63284.06</v>
      </c>
      <c r="X71" s="18">
        <v>2875.56</v>
      </c>
      <c r="Y71" s="18">
        <v>51.08</v>
      </c>
      <c r="Z71" s="18">
        <v>8168.84</v>
      </c>
      <c r="AA71" s="18">
        <v>1700.63</v>
      </c>
      <c r="AB71" s="18">
        <v>28505.38</v>
      </c>
      <c r="AC71" s="18">
        <v>1007.35</v>
      </c>
      <c r="AD71" s="18">
        <v>3321.22</v>
      </c>
      <c r="AE71" s="18">
        <v>4637.2299999999996</v>
      </c>
      <c r="AF71" s="19">
        <v>164718.39999999999</v>
      </c>
    </row>
    <row r="72" spans="1:32" x14ac:dyDescent="0.25">
      <c r="A72" s="25" t="s">
        <v>311</v>
      </c>
      <c r="B72" s="18">
        <v>1243.46</v>
      </c>
      <c r="C72" s="18">
        <v>0</v>
      </c>
      <c r="D72" s="18">
        <v>1364.76</v>
      </c>
      <c r="E72" s="18">
        <v>938.92</v>
      </c>
      <c r="F72" s="18"/>
      <c r="G72" s="18">
        <v>4146.8999999999996</v>
      </c>
      <c r="H72" s="18">
        <v>3077.52</v>
      </c>
      <c r="I72" s="18">
        <v>1345.14</v>
      </c>
      <c r="J72" s="18">
        <v>0</v>
      </c>
      <c r="K72" s="18">
        <v>763.15</v>
      </c>
      <c r="L72" s="18">
        <v>5219.9399999999996</v>
      </c>
      <c r="M72" s="18">
        <v>519.15</v>
      </c>
      <c r="N72" s="18">
        <v>146</v>
      </c>
      <c r="O72" s="18"/>
      <c r="P72" s="18">
        <v>2077.34</v>
      </c>
      <c r="Q72" s="18"/>
      <c r="R72" s="18">
        <v>1974.24</v>
      </c>
      <c r="S72" s="18">
        <v>263.57</v>
      </c>
      <c r="T72" s="18">
        <v>909.06</v>
      </c>
      <c r="U72" s="18">
        <v>215.77</v>
      </c>
      <c r="V72" s="18">
        <v>652.29</v>
      </c>
      <c r="W72" s="18">
        <v>83.66</v>
      </c>
      <c r="X72" s="18">
        <v>3875.53</v>
      </c>
      <c r="Y72" s="18">
        <v>263.61</v>
      </c>
      <c r="Z72" s="18">
        <v>8379.2199999999993</v>
      </c>
      <c r="AA72" s="18">
        <v>1125.19</v>
      </c>
      <c r="AB72" s="18">
        <v>7969.56</v>
      </c>
      <c r="AC72" s="18">
        <v>81.86</v>
      </c>
      <c r="AD72" s="18">
        <v>605.91</v>
      </c>
      <c r="AE72" s="18">
        <v>4563.22</v>
      </c>
      <c r="AF72" s="19">
        <v>51804.97</v>
      </c>
    </row>
    <row r="73" spans="1:32" x14ac:dyDescent="0.25">
      <c r="A73" s="32" t="s">
        <v>253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3"/>
  <sheetViews>
    <sheetView workbookViewId="0">
      <pane xSplit="1" ySplit="6" topLeftCell="B49" activePane="bottomRight" state="frozen"/>
      <selection pane="topRight" activeCell="B1" sqref="B1"/>
      <selection pane="bottomLeft" activeCell="A7" sqref="A7"/>
      <selection pane="bottomRight" activeCell="D70" sqref="D70"/>
    </sheetView>
  </sheetViews>
  <sheetFormatPr defaultRowHeight="15" x14ac:dyDescent="0.25"/>
  <cols>
    <col min="1" max="1" width="9.140625" style="20"/>
    <col min="2" max="2" width="9.5703125" style="20" bestFit="1" customWidth="1"/>
    <col min="3" max="3" width="11.7109375" style="20" bestFit="1" customWidth="1"/>
    <col min="4" max="4" width="9.7109375" style="20" bestFit="1" customWidth="1"/>
    <col min="5" max="6" width="9.140625" style="20"/>
    <col min="7" max="7" width="11.5703125" style="20" customWidth="1"/>
    <col min="8" max="8" width="11.7109375" style="20" customWidth="1"/>
    <col min="9" max="14" width="9.140625" style="20"/>
    <col min="15" max="15" width="10.85546875" style="20" bestFit="1" customWidth="1"/>
    <col min="16" max="16" width="9.140625" style="20"/>
    <col min="17" max="17" width="10" style="20" bestFit="1" customWidth="1"/>
    <col min="18" max="23" width="9.140625" style="20"/>
    <col min="24" max="24" width="11" style="20" bestFit="1" customWidth="1"/>
    <col min="25" max="25" width="9.140625" style="20"/>
    <col min="26" max="26" width="10" style="20" bestFit="1" customWidth="1"/>
    <col min="27" max="31" width="9.140625" style="20"/>
    <col min="32" max="32" width="12" style="20" bestFit="1" customWidth="1"/>
    <col min="33" max="16384" width="9.140625" style="20"/>
  </cols>
  <sheetData>
    <row r="1" spans="1:32" x14ac:dyDescent="0.25">
      <c r="D1" s="1" t="s">
        <v>286</v>
      </c>
    </row>
    <row r="2" spans="1:32" x14ac:dyDescent="0.25">
      <c r="D2" s="2"/>
    </row>
    <row r="3" spans="1:32" x14ac:dyDescent="0.25">
      <c r="D3" s="1" t="s">
        <v>299</v>
      </c>
    </row>
    <row r="4" spans="1:32" x14ac:dyDescent="0.25">
      <c r="D4" s="3" t="s">
        <v>224</v>
      </c>
    </row>
    <row r="6" spans="1:32" ht="33.75" x14ac:dyDescent="0.25">
      <c r="B6" s="24" t="s">
        <v>59</v>
      </c>
      <c r="C6" s="24" t="s">
        <v>60</v>
      </c>
      <c r="D6" s="24" t="s">
        <v>270</v>
      </c>
      <c r="E6" s="24" t="s">
        <v>62</v>
      </c>
      <c r="F6" s="24" t="s">
        <v>63</v>
      </c>
      <c r="G6" s="24" t="s">
        <v>64</v>
      </c>
      <c r="H6" s="24" t="s">
        <v>271</v>
      </c>
      <c r="I6" s="24" t="s">
        <v>65</v>
      </c>
      <c r="J6" s="24" t="s">
        <v>66</v>
      </c>
      <c r="K6" s="24" t="s">
        <v>67</v>
      </c>
      <c r="L6" s="24" t="s">
        <v>68</v>
      </c>
      <c r="M6" s="24" t="s">
        <v>69</v>
      </c>
      <c r="N6" s="24" t="s">
        <v>70</v>
      </c>
      <c r="O6" s="24" t="s">
        <v>221</v>
      </c>
      <c r="P6" s="24" t="s">
        <v>71</v>
      </c>
      <c r="Q6" s="24" t="s">
        <v>72</v>
      </c>
      <c r="R6" s="24" t="s">
        <v>73</v>
      </c>
      <c r="S6" s="24" t="s">
        <v>74</v>
      </c>
      <c r="T6" s="24" t="s">
        <v>75</v>
      </c>
      <c r="U6" s="24" t="s">
        <v>76</v>
      </c>
      <c r="V6" s="24" t="s">
        <v>77</v>
      </c>
      <c r="W6" s="24" t="s">
        <v>78</v>
      </c>
      <c r="X6" s="24" t="s">
        <v>79</v>
      </c>
      <c r="Y6" s="24" t="s">
        <v>80</v>
      </c>
      <c r="Z6" s="24" t="s">
        <v>272</v>
      </c>
      <c r="AA6" s="24" t="s">
        <v>82</v>
      </c>
      <c r="AB6" s="24" t="s">
        <v>83</v>
      </c>
      <c r="AC6" s="24" t="s">
        <v>84</v>
      </c>
      <c r="AD6" s="24" t="s">
        <v>85</v>
      </c>
      <c r="AE6" s="24" t="s">
        <v>86</v>
      </c>
      <c r="AF6" s="21" t="s">
        <v>119</v>
      </c>
    </row>
    <row r="7" spans="1:32" x14ac:dyDescent="0.25">
      <c r="A7" s="25" t="s">
        <v>146</v>
      </c>
      <c r="B7" s="18">
        <v>5</v>
      </c>
      <c r="C7" s="18">
        <v>20</v>
      </c>
      <c r="D7" s="18">
        <v>60</v>
      </c>
      <c r="E7" s="18">
        <v>63</v>
      </c>
      <c r="F7" s="18"/>
      <c r="G7" s="18">
        <v>630</v>
      </c>
      <c r="H7" s="18">
        <v>221</v>
      </c>
      <c r="I7" s="18">
        <v>107</v>
      </c>
      <c r="J7" s="18">
        <v>1</v>
      </c>
      <c r="K7" s="18">
        <v>51</v>
      </c>
      <c r="L7" s="18">
        <v>190</v>
      </c>
      <c r="M7" s="18">
        <v>151</v>
      </c>
      <c r="N7" s="18">
        <v>45</v>
      </c>
      <c r="O7" s="18">
        <v>7</v>
      </c>
      <c r="P7" s="18">
        <v>69</v>
      </c>
      <c r="Q7" s="18">
        <v>18</v>
      </c>
      <c r="R7" s="18">
        <v>62</v>
      </c>
      <c r="S7" s="18">
        <v>57</v>
      </c>
      <c r="T7" s="18">
        <v>88</v>
      </c>
      <c r="U7" s="18">
        <v>88</v>
      </c>
      <c r="V7" s="18">
        <v>5</v>
      </c>
      <c r="W7" s="18">
        <v>26</v>
      </c>
      <c r="X7" s="18">
        <v>319</v>
      </c>
      <c r="Y7" s="18">
        <v>146</v>
      </c>
      <c r="Z7" s="18">
        <v>86</v>
      </c>
      <c r="AA7" s="18">
        <v>138</v>
      </c>
      <c r="AB7" s="18">
        <v>186</v>
      </c>
      <c r="AC7" s="18">
        <v>56</v>
      </c>
      <c r="AD7" s="18">
        <v>141</v>
      </c>
      <c r="AE7" s="18">
        <v>80</v>
      </c>
      <c r="AF7" s="19">
        <v>3116</v>
      </c>
    </row>
    <row r="8" spans="1:32" x14ac:dyDescent="0.25">
      <c r="A8" s="25" t="s">
        <v>147</v>
      </c>
      <c r="B8" s="18">
        <v>6</v>
      </c>
      <c r="C8" s="18">
        <v>14</v>
      </c>
      <c r="D8" s="18">
        <v>44</v>
      </c>
      <c r="E8" s="18">
        <v>73</v>
      </c>
      <c r="F8" s="18"/>
      <c r="G8" s="18">
        <v>596</v>
      </c>
      <c r="H8" s="18">
        <v>181</v>
      </c>
      <c r="I8" s="18">
        <v>108</v>
      </c>
      <c r="J8" s="18"/>
      <c r="K8" s="18">
        <v>74</v>
      </c>
      <c r="L8" s="18">
        <v>203</v>
      </c>
      <c r="M8" s="18">
        <v>133</v>
      </c>
      <c r="N8" s="18">
        <v>27</v>
      </c>
      <c r="O8" s="18">
        <v>2</v>
      </c>
      <c r="P8" s="18">
        <v>63</v>
      </c>
      <c r="Q8" s="18">
        <v>13</v>
      </c>
      <c r="R8" s="18">
        <v>71</v>
      </c>
      <c r="S8" s="18">
        <v>69</v>
      </c>
      <c r="T8" s="18">
        <v>62</v>
      </c>
      <c r="U8" s="18">
        <v>55</v>
      </c>
      <c r="V8" s="18">
        <v>11</v>
      </c>
      <c r="W8" s="18">
        <v>12</v>
      </c>
      <c r="X8" s="18">
        <v>348</v>
      </c>
      <c r="Y8" s="18">
        <v>170</v>
      </c>
      <c r="Z8" s="18">
        <v>63</v>
      </c>
      <c r="AA8" s="18">
        <v>94</v>
      </c>
      <c r="AB8" s="18">
        <v>160</v>
      </c>
      <c r="AC8" s="18">
        <v>49</v>
      </c>
      <c r="AD8" s="18">
        <v>121</v>
      </c>
      <c r="AE8" s="18">
        <v>61</v>
      </c>
      <c r="AF8" s="19">
        <v>2883</v>
      </c>
    </row>
    <row r="9" spans="1:32" x14ac:dyDescent="0.25">
      <c r="A9" s="25" t="s">
        <v>148</v>
      </c>
      <c r="B9" s="18">
        <v>2</v>
      </c>
      <c r="C9" s="18">
        <v>12</v>
      </c>
      <c r="D9" s="18">
        <v>46</v>
      </c>
      <c r="E9" s="18">
        <v>77</v>
      </c>
      <c r="F9" s="18"/>
      <c r="G9" s="18">
        <v>444</v>
      </c>
      <c r="H9" s="18">
        <v>152</v>
      </c>
      <c r="I9" s="18">
        <v>93</v>
      </c>
      <c r="J9" s="18"/>
      <c r="K9" s="18">
        <v>66</v>
      </c>
      <c r="L9" s="18">
        <v>145</v>
      </c>
      <c r="M9" s="18">
        <v>120</v>
      </c>
      <c r="N9" s="18">
        <v>23</v>
      </c>
      <c r="O9" s="18">
        <v>3</v>
      </c>
      <c r="P9" s="18">
        <v>64</v>
      </c>
      <c r="Q9" s="18">
        <v>14</v>
      </c>
      <c r="R9" s="18">
        <v>70</v>
      </c>
      <c r="S9" s="18">
        <v>58</v>
      </c>
      <c r="T9" s="18">
        <v>54</v>
      </c>
      <c r="U9" s="18">
        <v>56</v>
      </c>
      <c r="V9" s="18">
        <v>12</v>
      </c>
      <c r="W9" s="18">
        <v>13</v>
      </c>
      <c r="X9" s="18">
        <v>288</v>
      </c>
      <c r="Y9" s="18">
        <v>118</v>
      </c>
      <c r="Z9" s="18">
        <v>68</v>
      </c>
      <c r="AA9" s="18">
        <v>84</v>
      </c>
      <c r="AB9" s="18">
        <v>147</v>
      </c>
      <c r="AC9" s="18">
        <v>35</v>
      </c>
      <c r="AD9" s="18">
        <v>92</v>
      </c>
      <c r="AE9" s="18">
        <v>55</v>
      </c>
      <c r="AF9" s="19">
        <v>2411</v>
      </c>
    </row>
    <row r="10" spans="1:32" x14ac:dyDescent="0.25">
      <c r="A10" s="25" t="s">
        <v>149</v>
      </c>
      <c r="B10" s="18">
        <v>4</v>
      </c>
      <c r="C10" s="18">
        <v>14</v>
      </c>
      <c r="D10" s="18">
        <v>32</v>
      </c>
      <c r="E10" s="18">
        <v>71</v>
      </c>
      <c r="F10" s="18"/>
      <c r="G10" s="18">
        <v>427</v>
      </c>
      <c r="H10" s="18">
        <v>151</v>
      </c>
      <c r="I10" s="18">
        <v>103</v>
      </c>
      <c r="J10" s="18">
        <v>1</v>
      </c>
      <c r="K10" s="18">
        <v>58</v>
      </c>
      <c r="L10" s="18">
        <v>170</v>
      </c>
      <c r="M10" s="18">
        <v>119</v>
      </c>
      <c r="N10" s="18">
        <v>14</v>
      </c>
      <c r="O10" s="18">
        <v>2</v>
      </c>
      <c r="P10" s="18">
        <v>80</v>
      </c>
      <c r="Q10" s="18">
        <v>15</v>
      </c>
      <c r="R10" s="18">
        <v>61</v>
      </c>
      <c r="S10" s="18">
        <v>54</v>
      </c>
      <c r="T10" s="18">
        <v>62</v>
      </c>
      <c r="U10" s="18">
        <v>47</v>
      </c>
      <c r="V10" s="18">
        <v>8</v>
      </c>
      <c r="W10" s="18">
        <v>10</v>
      </c>
      <c r="X10" s="18">
        <v>333</v>
      </c>
      <c r="Y10" s="18">
        <v>101</v>
      </c>
      <c r="Z10" s="18">
        <v>58</v>
      </c>
      <c r="AA10" s="18">
        <v>81</v>
      </c>
      <c r="AB10" s="18">
        <v>136</v>
      </c>
      <c r="AC10" s="18">
        <v>28</v>
      </c>
      <c r="AD10" s="18">
        <v>96</v>
      </c>
      <c r="AE10" s="18">
        <v>89</v>
      </c>
      <c r="AF10" s="19">
        <v>2425</v>
      </c>
    </row>
    <row r="11" spans="1:32" x14ac:dyDescent="0.25">
      <c r="A11" s="25" t="s">
        <v>150</v>
      </c>
      <c r="B11" s="18">
        <v>11</v>
      </c>
      <c r="C11" s="18">
        <v>13</v>
      </c>
      <c r="D11" s="18">
        <v>49</v>
      </c>
      <c r="E11" s="18">
        <v>105</v>
      </c>
      <c r="F11" s="18"/>
      <c r="G11" s="18">
        <v>418</v>
      </c>
      <c r="H11" s="18">
        <v>156</v>
      </c>
      <c r="I11" s="18">
        <v>100</v>
      </c>
      <c r="J11" s="18"/>
      <c r="K11" s="18">
        <v>58</v>
      </c>
      <c r="L11" s="18">
        <v>173</v>
      </c>
      <c r="M11" s="18">
        <v>129</v>
      </c>
      <c r="N11" s="18">
        <v>22</v>
      </c>
      <c r="O11" s="18">
        <v>5</v>
      </c>
      <c r="P11" s="18">
        <v>84</v>
      </c>
      <c r="Q11" s="18">
        <v>9</v>
      </c>
      <c r="R11" s="18">
        <v>55</v>
      </c>
      <c r="S11" s="18">
        <v>58</v>
      </c>
      <c r="T11" s="18">
        <v>57</v>
      </c>
      <c r="U11" s="18">
        <v>67</v>
      </c>
      <c r="V11" s="18">
        <v>6</v>
      </c>
      <c r="W11" s="18">
        <v>15</v>
      </c>
      <c r="X11" s="18">
        <v>352</v>
      </c>
      <c r="Y11" s="18">
        <v>121</v>
      </c>
      <c r="Z11" s="18">
        <v>56</v>
      </c>
      <c r="AA11" s="18">
        <v>90</v>
      </c>
      <c r="AB11" s="18">
        <v>135</v>
      </c>
      <c r="AC11" s="18">
        <v>56</v>
      </c>
      <c r="AD11" s="18">
        <v>115</v>
      </c>
      <c r="AE11" s="18">
        <v>83</v>
      </c>
      <c r="AF11" s="19">
        <v>2598</v>
      </c>
    </row>
    <row r="12" spans="1:32" x14ac:dyDescent="0.25">
      <c r="A12" s="25" t="s">
        <v>151</v>
      </c>
      <c r="B12" s="18">
        <v>3</v>
      </c>
      <c r="C12" s="18">
        <v>15</v>
      </c>
      <c r="D12" s="18">
        <v>46</v>
      </c>
      <c r="E12" s="18">
        <v>63</v>
      </c>
      <c r="F12" s="18"/>
      <c r="G12" s="18">
        <v>377</v>
      </c>
      <c r="H12" s="18">
        <v>169</v>
      </c>
      <c r="I12" s="18">
        <v>94</v>
      </c>
      <c r="J12" s="18"/>
      <c r="K12" s="18">
        <v>53</v>
      </c>
      <c r="L12" s="18">
        <v>167</v>
      </c>
      <c r="M12" s="18">
        <v>113</v>
      </c>
      <c r="N12" s="18">
        <v>15</v>
      </c>
      <c r="O12" s="18">
        <v>4</v>
      </c>
      <c r="P12" s="18">
        <v>65</v>
      </c>
      <c r="Q12" s="18">
        <v>3</v>
      </c>
      <c r="R12" s="18">
        <v>59</v>
      </c>
      <c r="S12" s="18">
        <v>62</v>
      </c>
      <c r="T12" s="18">
        <v>73</v>
      </c>
      <c r="U12" s="18">
        <v>62</v>
      </c>
      <c r="V12" s="18">
        <v>17</v>
      </c>
      <c r="W12" s="18">
        <v>13</v>
      </c>
      <c r="X12" s="18">
        <v>361</v>
      </c>
      <c r="Y12" s="18">
        <v>105</v>
      </c>
      <c r="Z12" s="18">
        <v>63</v>
      </c>
      <c r="AA12" s="18">
        <v>92</v>
      </c>
      <c r="AB12" s="18">
        <v>113</v>
      </c>
      <c r="AC12" s="18">
        <v>39</v>
      </c>
      <c r="AD12" s="18">
        <v>117</v>
      </c>
      <c r="AE12" s="18">
        <v>76</v>
      </c>
      <c r="AF12" s="19">
        <v>2439</v>
      </c>
    </row>
    <row r="13" spans="1:32" x14ac:dyDescent="0.25">
      <c r="A13" s="25" t="s">
        <v>152</v>
      </c>
      <c r="B13" s="18">
        <v>7</v>
      </c>
      <c r="C13" s="18">
        <v>18</v>
      </c>
      <c r="D13" s="18">
        <v>30</v>
      </c>
      <c r="E13" s="18">
        <v>58</v>
      </c>
      <c r="F13" s="18"/>
      <c r="G13" s="18">
        <v>363</v>
      </c>
      <c r="H13" s="18">
        <v>138</v>
      </c>
      <c r="I13" s="18">
        <v>97</v>
      </c>
      <c r="J13" s="18"/>
      <c r="K13" s="18">
        <v>70</v>
      </c>
      <c r="L13" s="18">
        <v>144</v>
      </c>
      <c r="M13" s="18">
        <v>122</v>
      </c>
      <c r="N13" s="18">
        <v>13</v>
      </c>
      <c r="O13" s="18">
        <v>4</v>
      </c>
      <c r="P13" s="18">
        <v>84</v>
      </c>
      <c r="Q13" s="18">
        <v>9</v>
      </c>
      <c r="R13" s="18">
        <v>44</v>
      </c>
      <c r="S13" s="18">
        <v>55</v>
      </c>
      <c r="T13" s="18">
        <v>59</v>
      </c>
      <c r="U13" s="18">
        <v>44</v>
      </c>
      <c r="V13" s="18">
        <v>4</v>
      </c>
      <c r="W13" s="18">
        <v>18</v>
      </c>
      <c r="X13" s="18">
        <v>287</v>
      </c>
      <c r="Y13" s="18">
        <v>113</v>
      </c>
      <c r="Z13" s="18">
        <v>62</v>
      </c>
      <c r="AA13" s="18">
        <v>93</v>
      </c>
      <c r="AB13" s="18">
        <v>109</v>
      </c>
      <c r="AC13" s="18">
        <v>27</v>
      </c>
      <c r="AD13" s="18">
        <v>107</v>
      </c>
      <c r="AE13" s="18">
        <v>62</v>
      </c>
      <c r="AF13" s="19">
        <v>2241</v>
      </c>
    </row>
    <row r="14" spans="1:32" x14ac:dyDescent="0.25">
      <c r="A14" s="25" t="s">
        <v>153</v>
      </c>
      <c r="B14" s="18">
        <v>6</v>
      </c>
      <c r="C14" s="18">
        <v>20</v>
      </c>
      <c r="D14" s="18">
        <v>55</v>
      </c>
      <c r="E14" s="18">
        <v>70</v>
      </c>
      <c r="F14" s="18"/>
      <c r="G14" s="18">
        <v>323</v>
      </c>
      <c r="H14" s="18">
        <v>151</v>
      </c>
      <c r="I14" s="18">
        <v>98</v>
      </c>
      <c r="J14" s="18">
        <v>1</v>
      </c>
      <c r="K14" s="18">
        <v>67</v>
      </c>
      <c r="L14" s="18">
        <v>198</v>
      </c>
      <c r="M14" s="18">
        <v>153</v>
      </c>
      <c r="N14" s="18">
        <v>24</v>
      </c>
      <c r="O14" s="18">
        <v>5</v>
      </c>
      <c r="P14" s="18">
        <v>84</v>
      </c>
      <c r="Q14" s="18">
        <v>5</v>
      </c>
      <c r="R14" s="18">
        <v>52</v>
      </c>
      <c r="S14" s="18">
        <v>58</v>
      </c>
      <c r="T14" s="18">
        <v>59</v>
      </c>
      <c r="U14" s="18">
        <v>71</v>
      </c>
      <c r="V14" s="18">
        <v>8</v>
      </c>
      <c r="W14" s="18">
        <v>23</v>
      </c>
      <c r="X14" s="18">
        <v>344</v>
      </c>
      <c r="Y14" s="18">
        <v>106</v>
      </c>
      <c r="Z14" s="18">
        <v>73</v>
      </c>
      <c r="AA14" s="18">
        <v>102</v>
      </c>
      <c r="AB14" s="18">
        <v>130</v>
      </c>
      <c r="AC14" s="18">
        <v>47</v>
      </c>
      <c r="AD14" s="18">
        <v>112</v>
      </c>
      <c r="AE14" s="18">
        <v>53</v>
      </c>
      <c r="AF14" s="19">
        <v>2498</v>
      </c>
    </row>
    <row r="15" spans="1:32" x14ac:dyDescent="0.25">
      <c r="A15" s="25" t="s">
        <v>154</v>
      </c>
      <c r="B15" s="18">
        <v>3</v>
      </c>
      <c r="C15" s="18">
        <v>15</v>
      </c>
      <c r="D15" s="18">
        <v>45</v>
      </c>
      <c r="E15" s="18">
        <v>62</v>
      </c>
      <c r="F15" s="18"/>
      <c r="G15" s="18">
        <v>313</v>
      </c>
      <c r="H15" s="18">
        <v>181</v>
      </c>
      <c r="I15" s="18">
        <v>78</v>
      </c>
      <c r="J15" s="18"/>
      <c r="K15" s="18">
        <v>82</v>
      </c>
      <c r="L15" s="18">
        <v>142</v>
      </c>
      <c r="M15" s="18">
        <v>147</v>
      </c>
      <c r="N15" s="18">
        <v>19</v>
      </c>
      <c r="O15" s="18">
        <v>3</v>
      </c>
      <c r="P15" s="18">
        <v>66</v>
      </c>
      <c r="Q15" s="18">
        <v>7</v>
      </c>
      <c r="R15" s="18">
        <v>62</v>
      </c>
      <c r="S15" s="18">
        <v>48</v>
      </c>
      <c r="T15" s="18">
        <v>61</v>
      </c>
      <c r="U15" s="18">
        <v>56</v>
      </c>
      <c r="V15" s="18">
        <v>7</v>
      </c>
      <c r="W15" s="18">
        <v>14</v>
      </c>
      <c r="X15" s="18">
        <v>277</v>
      </c>
      <c r="Y15" s="18">
        <v>101</v>
      </c>
      <c r="Z15" s="18">
        <v>60</v>
      </c>
      <c r="AA15" s="18">
        <v>75</v>
      </c>
      <c r="AB15" s="18">
        <v>92</v>
      </c>
      <c r="AC15" s="18">
        <v>49</v>
      </c>
      <c r="AD15" s="18">
        <v>106</v>
      </c>
      <c r="AE15" s="18">
        <v>77</v>
      </c>
      <c r="AF15" s="19">
        <v>2248</v>
      </c>
    </row>
    <row r="16" spans="1:32" x14ac:dyDescent="0.25">
      <c r="A16" s="25" t="s">
        <v>155</v>
      </c>
      <c r="B16" s="18">
        <v>1</v>
      </c>
      <c r="C16" s="18">
        <v>13</v>
      </c>
      <c r="D16" s="18">
        <v>43</v>
      </c>
      <c r="E16" s="18">
        <v>58</v>
      </c>
      <c r="F16" s="18"/>
      <c r="G16" s="18">
        <v>287</v>
      </c>
      <c r="H16" s="18">
        <v>140</v>
      </c>
      <c r="I16" s="18">
        <v>94</v>
      </c>
      <c r="J16" s="18">
        <v>1</v>
      </c>
      <c r="K16" s="18">
        <v>71</v>
      </c>
      <c r="L16" s="18">
        <v>163</v>
      </c>
      <c r="M16" s="18">
        <v>129</v>
      </c>
      <c r="N16" s="18">
        <v>28</v>
      </c>
      <c r="O16" s="18">
        <v>2</v>
      </c>
      <c r="P16" s="18">
        <v>75</v>
      </c>
      <c r="Q16" s="18">
        <v>9</v>
      </c>
      <c r="R16" s="18">
        <v>51</v>
      </c>
      <c r="S16" s="18">
        <v>38</v>
      </c>
      <c r="T16" s="18">
        <v>59</v>
      </c>
      <c r="U16" s="18">
        <v>64</v>
      </c>
      <c r="V16" s="18">
        <v>8</v>
      </c>
      <c r="W16" s="18">
        <v>19</v>
      </c>
      <c r="X16" s="18">
        <v>307</v>
      </c>
      <c r="Y16" s="18">
        <v>69</v>
      </c>
      <c r="Z16" s="18">
        <v>69</v>
      </c>
      <c r="AA16" s="18">
        <v>95</v>
      </c>
      <c r="AB16" s="18">
        <v>112</v>
      </c>
      <c r="AC16" s="18">
        <v>44</v>
      </c>
      <c r="AD16" s="18">
        <v>110</v>
      </c>
      <c r="AE16" s="18">
        <v>91</v>
      </c>
      <c r="AF16" s="19">
        <v>2250</v>
      </c>
    </row>
    <row r="17" spans="1:32" x14ac:dyDescent="0.25">
      <c r="A17" s="25" t="s">
        <v>156</v>
      </c>
      <c r="B17" s="18">
        <v>2</v>
      </c>
      <c r="C17" s="18">
        <v>21</v>
      </c>
      <c r="D17" s="18">
        <v>43</v>
      </c>
      <c r="E17" s="18">
        <v>67</v>
      </c>
      <c r="F17" s="18"/>
      <c r="G17" s="18">
        <v>255</v>
      </c>
      <c r="H17" s="18">
        <v>138</v>
      </c>
      <c r="I17" s="18">
        <v>67</v>
      </c>
      <c r="J17" s="18">
        <v>1</v>
      </c>
      <c r="K17" s="18">
        <v>57</v>
      </c>
      <c r="L17" s="18">
        <v>142</v>
      </c>
      <c r="M17" s="18">
        <v>97</v>
      </c>
      <c r="N17" s="18">
        <v>14</v>
      </c>
      <c r="O17" s="18">
        <v>4</v>
      </c>
      <c r="P17" s="18">
        <v>56</v>
      </c>
      <c r="Q17" s="18">
        <v>15</v>
      </c>
      <c r="R17" s="18">
        <v>45</v>
      </c>
      <c r="S17" s="18">
        <v>45</v>
      </c>
      <c r="T17" s="18">
        <v>50</v>
      </c>
      <c r="U17" s="18">
        <v>52</v>
      </c>
      <c r="V17" s="18">
        <v>11</v>
      </c>
      <c r="W17" s="18">
        <v>28</v>
      </c>
      <c r="X17" s="18">
        <v>220</v>
      </c>
      <c r="Y17" s="18">
        <v>64</v>
      </c>
      <c r="Z17" s="18">
        <v>60</v>
      </c>
      <c r="AA17" s="18">
        <v>71</v>
      </c>
      <c r="AB17" s="18">
        <v>90</v>
      </c>
      <c r="AC17" s="18">
        <v>22</v>
      </c>
      <c r="AD17" s="18">
        <v>73</v>
      </c>
      <c r="AE17" s="18">
        <v>55</v>
      </c>
      <c r="AF17" s="19">
        <v>1865</v>
      </c>
    </row>
    <row r="18" spans="1:32" x14ac:dyDescent="0.25">
      <c r="A18" s="25" t="s">
        <v>157</v>
      </c>
      <c r="B18" s="18">
        <v>9</v>
      </c>
      <c r="C18" s="18">
        <v>17</v>
      </c>
      <c r="D18" s="18">
        <v>42</v>
      </c>
      <c r="E18" s="18">
        <v>68</v>
      </c>
      <c r="F18" s="18"/>
      <c r="G18" s="18">
        <v>236</v>
      </c>
      <c r="H18" s="18">
        <v>154</v>
      </c>
      <c r="I18" s="18">
        <v>72</v>
      </c>
      <c r="J18" s="18">
        <v>1</v>
      </c>
      <c r="K18" s="18">
        <v>67</v>
      </c>
      <c r="L18" s="18">
        <v>168</v>
      </c>
      <c r="M18" s="18">
        <v>136</v>
      </c>
      <c r="N18" s="18">
        <v>14</v>
      </c>
      <c r="O18" s="18">
        <v>5</v>
      </c>
      <c r="P18" s="18">
        <v>61</v>
      </c>
      <c r="Q18" s="18">
        <v>8</v>
      </c>
      <c r="R18" s="18">
        <v>72</v>
      </c>
      <c r="S18" s="18">
        <v>39</v>
      </c>
      <c r="T18" s="18">
        <v>54</v>
      </c>
      <c r="U18" s="18">
        <v>55</v>
      </c>
      <c r="V18" s="18">
        <v>7</v>
      </c>
      <c r="W18" s="18">
        <v>19</v>
      </c>
      <c r="X18" s="18">
        <v>237</v>
      </c>
      <c r="Y18" s="18">
        <v>78</v>
      </c>
      <c r="Z18" s="18">
        <v>76</v>
      </c>
      <c r="AA18" s="18">
        <v>80</v>
      </c>
      <c r="AB18" s="18">
        <v>93</v>
      </c>
      <c r="AC18" s="18">
        <v>23</v>
      </c>
      <c r="AD18" s="18">
        <v>115</v>
      </c>
      <c r="AE18" s="18">
        <v>81</v>
      </c>
      <c r="AF18" s="19">
        <v>2087</v>
      </c>
    </row>
    <row r="19" spans="1:32" x14ac:dyDescent="0.25">
      <c r="A19" s="25" t="s">
        <v>158</v>
      </c>
      <c r="B19" s="18">
        <v>5</v>
      </c>
      <c r="C19" s="18">
        <v>15</v>
      </c>
      <c r="D19" s="18">
        <v>70</v>
      </c>
      <c r="E19" s="18">
        <v>69</v>
      </c>
      <c r="F19" s="18"/>
      <c r="G19" s="18">
        <v>206</v>
      </c>
      <c r="H19" s="18">
        <v>120</v>
      </c>
      <c r="I19" s="18">
        <v>80</v>
      </c>
      <c r="J19" s="18"/>
      <c r="K19" s="18">
        <v>67</v>
      </c>
      <c r="L19" s="18">
        <v>154</v>
      </c>
      <c r="M19" s="18">
        <v>133</v>
      </c>
      <c r="N19" s="18">
        <v>20</v>
      </c>
      <c r="O19" s="18">
        <v>1</v>
      </c>
      <c r="P19" s="18">
        <v>78</v>
      </c>
      <c r="Q19" s="18">
        <v>1</v>
      </c>
      <c r="R19" s="18">
        <v>64</v>
      </c>
      <c r="S19" s="18">
        <v>41</v>
      </c>
      <c r="T19" s="18">
        <v>51</v>
      </c>
      <c r="U19" s="18">
        <v>63</v>
      </c>
      <c r="V19" s="18">
        <v>10</v>
      </c>
      <c r="W19" s="18">
        <v>20</v>
      </c>
      <c r="X19" s="18">
        <v>208</v>
      </c>
      <c r="Y19" s="18">
        <v>68</v>
      </c>
      <c r="Z19" s="18">
        <v>81</v>
      </c>
      <c r="AA19" s="18">
        <v>76</v>
      </c>
      <c r="AB19" s="18">
        <v>98</v>
      </c>
      <c r="AC19" s="18">
        <v>33</v>
      </c>
      <c r="AD19" s="18">
        <v>76</v>
      </c>
      <c r="AE19" s="18">
        <v>67</v>
      </c>
      <c r="AF19" s="19">
        <v>1975</v>
      </c>
    </row>
    <row r="20" spans="1:32" x14ac:dyDescent="0.25">
      <c r="A20" s="25" t="s">
        <v>159</v>
      </c>
      <c r="B20" s="18">
        <v>2</v>
      </c>
      <c r="C20" s="18">
        <v>9</v>
      </c>
      <c r="D20" s="18">
        <v>43</v>
      </c>
      <c r="E20" s="18">
        <v>44</v>
      </c>
      <c r="F20" s="18"/>
      <c r="G20" s="18">
        <v>191</v>
      </c>
      <c r="H20" s="18">
        <v>113</v>
      </c>
      <c r="I20" s="18">
        <v>77</v>
      </c>
      <c r="J20" s="18"/>
      <c r="K20" s="18">
        <v>52</v>
      </c>
      <c r="L20" s="18">
        <v>132</v>
      </c>
      <c r="M20" s="18">
        <v>123</v>
      </c>
      <c r="N20" s="18">
        <v>21</v>
      </c>
      <c r="O20" s="18">
        <v>2</v>
      </c>
      <c r="P20" s="18">
        <v>64</v>
      </c>
      <c r="Q20" s="18">
        <v>5</v>
      </c>
      <c r="R20" s="18">
        <v>28</v>
      </c>
      <c r="S20" s="18">
        <v>39</v>
      </c>
      <c r="T20" s="18">
        <v>51</v>
      </c>
      <c r="U20" s="18">
        <v>61</v>
      </c>
      <c r="V20" s="18">
        <v>11</v>
      </c>
      <c r="W20" s="18">
        <v>12</v>
      </c>
      <c r="X20" s="18">
        <v>204</v>
      </c>
      <c r="Y20" s="18">
        <v>62</v>
      </c>
      <c r="Z20" s="18">
        <v>71</v>
      </c>
      <c r="AA20" s="18">
        <v>68</v>
      </c>
      <c r="AB20" s="18">
        <v>96</v>
      </c>
      <c r="AC20" s="18">
        <v>29</v>
      </c>
      <c r="AD20" s="18">
        <v>88</v>
      </c>
      <c r="AE20" s="18">
        <v>53</v>
      </c>
      <c r="AF20" s="19">
        <v>1751</v>
      </c>
    </row>
    <row r="21" spans="1:32" x14ac:dyDescent="0.25">
      <c r="A21" s="25" t="s">
        <v>160</v>
      </c>
      <c r="B21" s="18">
        <v>2</v>
      </c>
      <c r="C21" s="18">
        <v>6</v>
      </c>
      <c r="D21" s="18">
        <v>36</v>
      </c>
      <c r="E21" s="18">
        <v>44</v>
      </c>
      <c r="F21" s="18"/>
      <c r="G21" s="18">
        <v>188</v>
      </c>
      <c r="H21" s="18">
        <v>112</v>
      </c>
      <c r="I21" s="18">
        <v>69</v>
      </c>
      <c r="J21" s="18"/>
      <c r="K21" s="18">
        <v>50</v>
      </c>
      <c r="L21" s="18">
        <v>146</v>
      </c>
      <c r="M21" s="18">
        <v>103</v>
      </c>
      <c r="N21" s="18">
        <v>14</v>
      </c>
      <c r="O21" s="18"/>
      <c r="P21" s="18">
        <v>78</v>
      </c>
      <c r="Q21" s="18">
        <v>4</v>
      </c>
      <c r="R21" s="18">
        <v>45</v>
      </c>
      <c r="S21" s="18">
        <v>42</v>
      </c>
      <c r="T21" s="18">
        <v>33</v>
      </c>
      <c r="U21" s="18">
        <v>52</v>
      </c>
      <c r="V21" s="18">
        <v>7</v>
      </c>
      <c r="W21" s="18">
        <v>16</v>
      </c>
      <c r="X21" s="18">
        <v>175</v>
      </c>
      <c r="Y21" s="18">
        <v>42</v>
      </c>
      <c r="Z21" s="18">
        <v>61</v>
      </c>
      <c r="AA21" s="18">
        <v>40</v>
      </c>
      <c r="AB21" s="18">
        <v>88</v>
      </c>
      <c r="AC21" s="18">
        <v>22</v>
      </c>
      <c r="AD21" s="18">
        <v>81</v>
      </c>
      <c r="AE21" s="18">
        <v>46</v>
      </c>
      <c r="AF21" s="19">
        <v>1602</v>
      </c>
    </row>
    <row r="22" spans="1:32" x14ac:dyDescent="0.25">
      <c r="A22" s="25" t="s">
        <v>161</v>
      </c>
      <c r="B22" s="18">
        <v>6</v>
      </c>
      <c r="C22" s="18">
        <v>10</v>
      </c>
      <c r="D22" s="18">
        <v>44</v>
      </c>
      <c r="E22" s="18">
        <v>45</v>
      </c>
      <c r="F22" s="18"/>
      <c r="G22" s="18">
        <v>206</v>
      </c>
      <c r="H22" s="18">
        <v>114</v>
      </c>
      <c r="I22" s="18">
        <v>74</v>
      </c>
      <c r="J22" s="18"/>
      <c r="K22" s="18">
        <v>48</v>
      </c>
      <c r="L22" s="18">
        <v>175</v>
      </c>
      <c r="M22" s="18">
        <v>113</v>
      </c>
      <c r="N22" s="18">
        <v>15</v>
      </c>
      <c r="O22" s="18">
        <v>2</v>
      </c>
      <c r="P22" s="18">
        <v>60</v>
      </c>
      <c r="Q22" s="18">
        <v>5</v>
      </c>
      <c r="R22" s="18">
        <v>44</v>
      </c>
      <c r="S22" s="18">
        <v>50</v>
      </c>
      <c r="T22" s="18">
        <v>45</v>
      </c>
      <c r="U22" s="18">
        <v>54</v>
      </c>
      <c r="V22" s="18">
        <v>11</v>
      </c>
      <c r="W22" s="18">
        <v>24</v>
      </c>
      <c r="X22" s="18">
        <v>212</v>
      </c>
      <c r="Y22" s="18">
        <v>61</v>
      </c>
      <c r="Z22" s="18">
        <v>107</v>
      </c>
      <c r="AA22" s="18">
        <v>58</v>
      </c>
      <c r="AB22" s="18">
        <v>75</v>
      </c>
      <c r="AC22" s="18">
        <v>37</v>
      </c>
      <c r="AD22" s="18">
        <v>72</v>
      </c>
      <c r="AE22" s="18">
        <v>69</v>
      </c>
      <c r="AF22" s="19">
        <v>1836</v>
      </c>
    </row>
    <row r="23" spans="1:32" x14ac:dyDescent="0.25">
      <c r="A23" s="25" t="s">
        <v>162</v>
      </c>
      <c r="B23" s="18">
        <v>2</v>
      </c>
      <c r="C23" s="18">
        <v>12</v>
      </c>
      <c r="D23" s="18">
        <v>51</v>
      </c>
      <c r="E23" s="18">
        <v>59</v>
      </c>
      <c r="F23" s="18"/>
      <c r="G23" s="18">
        <v>251</v>
      </c>
      <c r="H23" s="18">
        <v>139</v>
      </c>
      <c r="I23" s="18">
        <v>81</v>
      </c>
      <c r="J23" s="18"/>
      <c r="K23" s="18">
        <v>69</v>
      </c>
      <c r="L23" s="18">
        <v>129</v>
      </c>
      <c r="M23" s="18">
        <v>122</v>
      </c>
      <c r="N23" s="18">
        <v>19</v>
      </c>
      <c r="O23" s="18"/>
      <c r="P23" s="18">
        <v>78</v>
      </c>
      <c r="Q23" s="18">
        <v>12</v>
      </c>
      <c r="R23" s="18">
        <v>39</v>
      </c>
      <c r="S23" s="18">
        <v>48</v>
      </c>
      <c r="T23" s="18">
        <v>48</v>
      </c>
      <c r="U23" s="18">
        <v>63</v>
      </c>
      <c r="V23" s="18">
        <v>10</v>
      </c>
      <c r="W23" s="18">
        <v>18</v>
      </c>
      <c r="X23" s="18">
        <v>246</v>
      </c>
      <c r="Y23" s="18">
        <v>50</v>
      </c>
      <c r="Z23" s="18">
        <v>100</v>
      </c>
      <c r="AA23" s="18">
        <v>66</v>
      </c>
      <c r="AB23" s="18">
        <v>87</v>
      </c>
      <c r="AC23" s="18">
        <v>21</v>
      </c>
      <c r="AD23" s="18">
        <v>86</v>
      </c>
      <c r="AE23" s="18">
        <v>50</v>
      </c>
      <c r="AF23" s="19">
        <v>1956</v>
      </c>
    </row>
    <row r="24" spans="1:32" x14ac:dyDescent="0.25">
      <c r="A24" s="25" t="s">
        <v>163</v>
      </c>
      <c r="B24" s="18">
        <v>4</v>
      </c>
      <c r="C24" s="18">
        <v>16</v>
      </c>
      <c r="D24" s="18">
        <v>28</v>
      </c>
      <c r="E24" s="18">
        <v>62</v>
      </c>
      <c r="F24" s="18"/>
      <c r="G24" s="18">
        <v>219</v>
      </c>
      <c r="H24" s="18">
        <v>124</v>
      </c>
      <c r="I24" s="18">
        <v>61</v>
      </c>
      <c r="J24" s="18"/>
      <c r="K24" s="18">
        <v>51</v>
      </c>
      <c r="L24" s="18">
        <v>135</v>
      </c>
      <c r="M24" s="18">
        <v>110</v>
      </c>
      <c r="N24" s="18">
        <v>25</v>
      </c>
      <c r="O24" s="18">
        <v>1</v>
      </c>
      <c r="P24" s="18">
        <v>76</v>
      </c>
      <c r="Q24" s="18">
        <v>6</v>
      </c>
      <c r="R24" s="18">
        <v>40</v>
      </c>
      <c r="S24" s="18">
        <v>38</v>
      </c>
      <c r="T24" s="18">
        <v>50</v>
      </c>
      <c r="U24" s="18">
        <v>49</v>
      </c>
      <c r="V24" s="18">
        <v>9</v>
      </c>
      <c r="W24" s="18">
        <v>6</v>
      </c>
      <c r="X24" s="18">
        <v>236</v>
      </c>
      <c r="Y24" s="18">
        <v>53</v>
      </c>
      <c r="Z24" s="18">
        <v>110</v>
      </c>
      <c r="AA24" s="18">
        <v>68</v>
      </c>
      <c r="AB24" s="18">
        <v>71</v>
      </c>
      <c r="AC24" s="18">
        <v>33</v>
      </c>
      <c r="AD24" s="18">
        <v>97</v>
      </c>
      <c r="AE24" s="18">
        <v>64</v>
      </c>
      <c r="AF24" s="19">
        <v>1842</v>
      </c>
    </row>
    <row r="25" spans="1:32" x14ac:dyDescent="0.25">
      <c r="A25" s="25" t="s">
        <v>164</v>
      </c>
      <c r="B25" s="18">
        <v>8</v>
      </c>
      <c r="C25" s="18">
        <v>18</v>
      </c>
      <c r="D25" s="18">
        <v>37</v>
      </c>
      <c r="E25" s="18">
        <v>46</v>
      </c>
      <c r="F25" s="18"/>
      <c r="G25" s="18">
        <v>241</v>
      </c>
      <c r="H25" s="18">
        <v>125</v>
      </c>
      <c r="I25" s="18">
        <v>76</v>
      </c>
      <c r="J25" s="18"/>
      <c r="K25" s="18">
        <v>46</v>
      </c>
      <c r="L25" s="18">
        <v>120</v>
      </c>
      <c r="M25" s="18">
        <v>89</v>
      </c>
      <c r="N25" s="18">
        <v>15</v>
      </c>
      <c r="O25" s="18">
        <v>2</v>
      </c>
      <c r="P25" s="18">
        <v>70</v>
      </c>
      <c r="Q25" s="18">
        <v>5</v>
      </c>
      <c r="R25" s="18">
        <v>38</v>
      </c>
      <c r="S25" s="18">
        <v>40</v>
      </c>
      <c r="T25" s="18">
        <v>35</v>
      </c>
      <c r="U25" s="18">
        <v>42</v>
      </c>
      <c r="V25" s="18">
        <v>5</v>
      </c>
      <c r="W25" s="18">
        <v>17</v>
      </c>
      <c r="X25" s="18">
        <v>224</v>
      </c>
      <c r="Y25" s="18">
        <v>52</v>
      </c>
      <c r="Z25" s="18">
        <v>134</v>
      </c>
      <c r="AA25" s="18">
        <v>86</v>
      </c>
      <c r="AB25" s="18">
        <v>81</v>
      </c>
      <c r="AC25" s="18">
        <v>24</v>
      </c>
      <c r="AD25" s="18">
        <v>74</v>
      </c>
      <c r="AE25" s="18">
        <v>57</v>
      </c>
      <c r="AF25" s="19">
        <v>1807</v>
      </c>
    </row>
    <row r="26" spans="1:32" x14ac:dyDescent="0.25">
      <c r="A26" s="25" t="s">
        <v>165</v>
      </c>
      <c r="B26" s="18">
        <v>4</v>
      </c>
      <c r="C26" s="18">
        <v>10</v>
      </c>
      <c r="D26" s="18">
        <v>47</v>
      </c>
      <c r="E26" s="18">
        <v>59</v>
      </c>
      <c r="F26" s="18"/>
      <c r="G26" s="18">
        <v>209</v>
      </c>
      <c r="H26" s="18">
        <v>132</v>
      </c>
      <c r="I26" s="18">
        <v>73</v>
      </c>
      <c r="J26" s="18"/>
      <c r="K26" s="18">
        <v>52</v>
      </c>
      <c r="L26" s="18">
        <v>149</v>
      </c>
      <c r="M26" s="18">
        <v>82</v>
      </c>
      <c r="N26" s="18">
        <v>18</v>
      </c>
      <c r="O26" s="18">
        <v>2</v>
      </c>
      <c r="P26" s="18">
        <v>73</v>
      </c>
      <c r="Q26" s="18">
        <v>7</v>
      </c>
      <c r="R26" s="18">
        <v>47</v>
      </c>
      <c r="S26" s="18">
        <v>41</v>
      </c>
      <c r="T26" s="18">
        <v>46</v>
      </c>
      <c r="U26" s="18">
        <v>50</v>
      </c>
      <c r="V26" s="18">
        <v>5</v>
      </c>
      <c r="W26" s="18">
        <v>12</v>
      </c>
      <c r="X26" s="18">
        <v>254</v>
      </c>
      <c r="Y26" s="18">
        <v>48</v>
      </c>
      <c r="Z26" s="18">
        <v>124</v>
      </c>
      <c r="AA26" s="18">
        <v>76</v>
      </c>
      <c r="AB26" s="18">
        <v>64</v>
      </c>
      <c r="AC26" s="18">
        <v>30</v>
      </c>
      <c r="AD26" s="18">
        <v>79</v>
      </c>
      <c r="AE26" s="18">
        <v>68</v>
      </c>
      <c r="AF26" s="19">
        <v>1861</v>
      </c>
    </row>
    <row r="27" spans="1:32" x14ac:dyDescent="0.25">
      <c r="A27" s="25" t="s">
        <v>166</v>
      </c>
      <c r="B27" s="18">
        <v>5</v>
      </c>
      <c r="C27" s="18">
        <v>22</v>
      </c>
      <c r="D27" s="18">
        <v>40</v>
      </c>
      <c r="E27" s="18">
        <v>65</v>
      </c>
      <c r="F27" s="18"/>
      <c r="G27" s="18">
        <v>242</v>
      </c>
      <c r="H27" s="18">
        <v>137</v>
      </c>
      <c r="I27" s="18">
        <v>82</v>
      </c>
      <c r="J27" s="18"/>
      <c r="K27" s="18">
        <v>58</v>
      </c>
      <c r="L27" s="18">
        <v>113</v>
      </c>
      <c r="M27" s="18">
        <v>118</v>
      </c>
      <c r="N27" s="18">
        <v>24</v>
      </c>
      <c r="O27" s="18">
        <v>4</v>
      </c>
      <c r="P27" s="18">
        <v>64</v>
      </c>
      <c r="Q27" s="18">
        <v>12</v>
      </c>
      <c r="R27" s="18">
        <v>49</v>
      </c>
      <c r="S27" s="18">
        <v>31</v>
      </c>
      <c r="T27" s="18">
        <v>63</v>
      </c>
      <c r="U27" s="18">
        <v>33</v>
      </c>
      <c r="V27" s="18">
        <v>5</v>
      </c>
      <c r="W27" s="18">
        <v>18</v>
      </c>
      <c r="X27" s="18">
        <v>308</v>
      </c>
      <c r="Y27" s="18">
        <v>54</v>
      </c>
      <c r="Z27" s="18">
        <v>159</v>
      </c>
      <c r="AA27" s="18">
        <v>87</v>
      </c>
      <c r="AB27" s="18">
        <v>81</v>
      </c>
      <c r="AC27" s="18">
        <v>19</v>
      </c>
      <c r="AD27" s="18">
        <v>85</v>
      </c>
      <c r="AE27" s="18">
        <v>65</v>
      </c>
      <c r="AF27" s="19">
        <v>2043</v>
      </c>
    </row>
    <row r="28" spans="1:32" x14ac:dyDescent="0.25">
      <c r="A28" s="25" t="s">
        <v>167</v>
      </c>
      <c r="B28" s="18">
        <v>7</v>
      </c>
      <c r="C28" s="18">
        <v>18</v>
      </c>
      <c r="D28" s="18">
        <v>41</v>
      </c>
      <c r="E28" s="18">
        <v>54</v>
      </c>
      <c r="F28" s="18"/>
      <c r="G28" s="18">
        <v>274</v>
      </c>
      <c r="H28" s="18">
        <v>157</v>
      </c>
      <c r="I28" s="18">
        <v>93</v>
      </c>
      <c r="J28" s="18">
        <v>1</v>
      </c>
      <c r="K28" s="18">
        <v>89</v>
      </c>
      <c r="L28" s="18">
        <v>122</v>
      </c>
      <c r="M28" s="18">
        <v>91</v>
      </c>
      <c r="N28" s="18">
        <v>17</v>
      </c>
      <c r="O28" s="18">
        <v>1</v>
      </c>
      <c r="P28" s="18">
        <v>80</v>
      </c>
      <c r="Q28" s="18">
        <v>16</v>
      </c>
      <c r="R28" s="18">
        <v>48</v>
      </c>
      <c r="S28" s="18">
        <v>42</v>
      </c>
      <c r="T28" s="18">
        <v>57</v>
      </c>
      <c r="U28" s="18">
        <v>65</v>
      </c>
      <c r="V28" s="18">
        <v>12</v>
      </c>
      <c r="W28" s="18">
        <v>19</v>
      </c>
      <c r="X28" s="18">
        <v>256</v>
      </c>
      <c r="Y28" s="18">
        <v>55</v>
      </c>
      <c r="Z28" s="18">
        <v>153</v>
      </c>
      <c r="AA28" s="18">
        <v>97</v>
      </c>
      <c r="AB28" s="18">
        <v>86</v>
      </c>
      <c r="AC28" s="18">
        <v>31</v>
      </c>
      <c r="AD28" s="18">
        <v>87</v>
      </c>
      <c r="AE28" s="18">
        <v>56</v>
      </c>
      <c r="AF28" s="19">
        <v>2125</v>
      </c>
    </row>
    <row r="29" spans="1:32" x14ac:dyDescent="0.25">
      <c r="A29" s="25" t="s">
        <v>168</v>
      </c>
      <c r="B29" s="18">
        <v>3</v>
      </c>
      <c r="C29" s="18">
        <v>14</v>
      </c>
      <c r="D29" s="18">
        <v>49</v>
      </c>
      <c r="E29" s="18">
        <v>59</v>
      </c>
      <c r="F29" s="18"/>
      <c r="G29" s="18">
        <v>284</v>
      </c>
      <c r="H29" s="18">
        <v>181</v>
      </c>
      <c r="I29" s="18">
        <v>80</v>
      </c>
      <c r="J29" s="18"/>
      <c r="K29" s="18">
        <v>69</v>
      </c>
      <c r="L29" s="18">
        <v>118</v>
      </c>
      <c r="M29" s="18">
        <v>90</v>
      </c>
      <c r="N29" s="18">
        <v>29</v>
      </c>
      <c r="O29" s="18">
        <v>3</v>
      </c>
      <c r="P29" s="18">
        <v>86</v>
      </c>
      <c r="Q29" s="18">
        <v>8</v>
      </c>
      <c r="R29" s="18">
        <v>52</v>
      </c>
      <c r="S29" s="18">
        <v>50</v>
      </c>
      <c r="T29" s="18">
        <v>59</v>
      </c>
      <c r="U29" s="18">
        <v>47</v>
      </c>
      <c r="V29" s="18">
        <v>7</v>
      </c>
      <c r="W29" s="18">
        <v>20</v>
      </c>
      <c r="X29" s="18">
        <v>284</v>
      </c>
      <c r="Y29" s="18">
        <v>44</v>
      </c>
      <c r="Z29" s="18">
        <v>147</v>
      </c>
      <c r="AA29" s="18">
        <v>86</v>
      </c>
      <c r="AB29" s="18">
        <v>85</v>
      </c>
      <c r="AC29" s="18">
        <v>26</v>
      </c>
      <c r="AD29" s="18">
        <v>97</v>
      </c>
      <c r="AE29" s="18">
        <v>60</v>
      </c>
      <c r="AF29" s="19">
        <v>2137</v>
      </c>
    </row>
    <row r="30" spans="1:32" x14ac:dyDescent="0.25">
      <c r="A30" s="25" t="s">
        <v>169</v>
      </c>
      <c r="B30" s="18">
        <v>8</v>
      </c>
      <c r="C30" s="18">
        <v>13</v>
      </c>
      <c r="D30" s="18">
        <v>38</v>
      </c>
      <c r="E30" s="18">
        <v>61</v>
      </c>
      <c r="F30" s="18">
        <v>1</v>
      </c>
      <c r="G30" s="18">
        <v>285</v>
      </c>
      <c r="H30" s="18">
        <v>153</v>
      </c>
      <c r="I30" s="18">
        <v>96</v>
      </c>
      <c r="J30" s="18">
        <v>2</v>
      </c>
      <c r="K30" s="18">
        <v>64</v>
      </c>
      <c r="L30" s="18">
        <v>155</v>
      </c>
      <c r="M30" s="18">
        <v>101</v>
      </c>
      <c r="N30" s="18">
        <v>15</v>
      </c>
      <c r="O30" s="18">
        <v>3</v>
      </c>
      <c r="P30" s="18">
        <v>77</v>
      </c>
      <c r="Q30" s="18">
        <v>19</v>
      </c>
      <c r="R30" s="18">
        <v>51</v>
      </c>
      <c r="S30" s="18">
        <v>61</v>
      </c>
      <c r="T30" s="18">
        <v>62</v>
      </c>
      <c r="U30" s="18">
        <v>52</v>
      </c>
      <c r="V30" s="18">
        <v>9</v>
      </c>
      <c r="W30" s="18">
        <v>33</v>
      </c>
      <c r="X30" s="18">
        <v>278</v>
      </c>
      <c r="Y30" s="18">
        <v>54</v>
      </c>
      <c r="Z30" s="18">
        <v>152</v>
      </c>
      <c r="AA30" s="18">
        <v>87</v>
      </c>
      <c r="AB30" s="18">
        <v>84</v>
      </c>
      <c r="AC30" s="18">
        <v>38</v>
      </c>
      <c r="AD30" s="18">
        <v>109</v>
      </c>
      <c r="AE30" s="18">
        <v>66</v>
      </c>
      <c r="AF30" s="19">
        <v>2227</v>
      </c>
    </row>
    <row r="31" spans="1:32" x14ac:dyDescent="0.25">
      <c r="A31" s="25" t="s">
        <v>170</v>
      </c>
      <c r="B31" s="18">
        <v>4</v>
      </c>
      <c r="C31" s="18">
        <v>20</v>
      </c>
      <c r="D31" s="18">
        <v>44</v>
      </c>
      <c r="E31" s="18">
        <v>61</v>
      </c>
      <c r="F31" s="18"/>
      <c r="G31" s="18">
        <v>249</v>
      </c>
      <c r="H31" s="18">
        <v>208</v>
      </c>
      <c r="I31" s="18">
        <v>97</v>
      </c>
      <c r="J31" s="18">
        <v>1</v>
      </c>
      <c r="K31" s="18">
        <v>63</v>
      </c>
      <c r="L31" s="18">
        <v>152</v>
      </c>
      <c r="M31" s="18">
        <v>132</v>
      </c>
      <c r="N31" s="18">
        <v>24</v>
      </c>
      <c r="O31" s="18">
        <v>1</v>
      </c>
      <c r="P31" s="18">
        <v>114</v>
      </c>
      <c r="Q31" s="18">
        <v>21</v>
      </c>
      <c r="R31" s="18">
        <v>49</v>
      </c>
      <c r="S31" s="18">
        <v>54</v>
      </c>
      <c r="T31" s="18">
        <v>76</v>
      </c>
      <c r="U31" s="18">
        <v>53</v>
      </c>
      <c r="V31" s="18">
        <v>12</v>
      </c>
      <c r="W31" s="18">
        <v>37</v>
      </c>
      <c r="X31" s="18">
        <v>350</v>
      </c>
      <c r="Y31" s="18">
        <v>49</v>
      </c>
      <c r="Z31" s="18">
        <v>161</v>
      </c>
      <c r="AA31" s="18">
        <v>86</v>
      </c>
      <c r="AB31" s="18">
        <v>94</v>
      </c>
      <c r="AC31" s="18">
        <v>38</v>
      </c>
      <c r="AD31" s="18">
        <v>122</v>
      </c>
      <c r="AE31" s="18">
        <v>67</v>
      </c>
      <c r="AF31" s="19">
        <v>2439</v>
      </c>
    </row>
    <row r="32" spans="1:32" x14ac:dyDescent="0.25">
      <c r="A32" s="25" t="s">
        <v>171</v>
      </c>
      <c r="B32" s="18">
        <v>6</v>
      </c>
      <c r="C32" s="18">
        <v>17</v>
      </c>
      <c r="D32" s="18">
        <v>37</v>
      </c>
      <c r="E32" s="18">
        <v>56</v>
      </c>
      <c r="F32" s="18"/>
      <c r="G32" s="18">
        <v>250</v>
      </c>
      <c r="H32" s="18">
        <v>150</v>
      </c>
      <c r="I32" s="18">
        <v>86</v>
      </c>
      <c r="J32" s="18">
        <v>1</v>
      </c>
      <c r="K32" s="18">
        <v>68</v>
      </c>
      <c r="L32" s="18">
        <v>132</v>
      </c>
      <c r="M32" s="18">
        <v>94</v>
      </c>
      <c r="N32" s="18">
        <v>16</v>
      </c>
      <c r="O32" s="18">
        <v>2</v>
      </c>
      <c r="P32" s="18">
        <v>97</v>
      </c>
      <c r="Q32" s="18">
        <v>20</v>
      </c>
      <c r="R32" s="18">
        <v>44</v>
      </c>
      <c r="S32" s="18">
        <v>55</v>
      </c>
      <c r="T32" s="18">
        <v>67</v>
      </c>
      <c r="U32" s="18">
        <v>44</v>
      </c>
      <c r="V32" s="18">
        <v>5</v>
      </c>
      <c r="W32" s="18">
        <v>24</v>
      </c>
      <c r="X32" s="18">
        <v>286</v>
      </c>
      <c r="Y32" s="18">
        <v>61</v>
      </c>
      <c r="Z32" s="18">
        <v>234</v>
      </c>
      <c r="AA32" s="18">
        <v>85</v>
      </c>
      <c r="AB32" s="18">
        <v>81</v>
      </c>
      <c r="AC32" s="18">
        <v>26</v>
      </c>
      <c r="AD32" s="18">
        <v>84</v>
      </c>
      <c r="AE32" s="18">
        <v>73</v>
      </c>
      <c r="AF32" s="19">
        <v>2201</v>
      </c>
    </row>
    <row r="33" spans="1:32" x14ac:dyDescent="0.25">
      <c r="A33" s="25" t="s">
        <v>172</v>
      </c>
      <c r="B33" s="18">
        <v>9</v>
      </c>
      <c r="C33" s="18">
        <v>16</v>
      </c>
      <c r="D33" s="18">
        <v>37</v>
      </c>
      <c r="E33" s="18">
        <v>45</v>
      </c>
      <c r="F33" s="18"/>
      <c r="G33" s="18">
        <v>222</v>
      </c>
      <c r="H33" s="18">
        <v>132</v>
      </c>
      <c r="I33" s="18">
        <v>73</v>
      </c>
      <c r="J33" s="18">
        <v>1</v>
      </c>
      <c r="K33" s="18">
        <v>59</v>
      </c>
      <c r="L33" s="18">
        <v>107</v>
      </c>
      <c r="M33" s="18">
        <v>113</v>
      </c>
      <c r="N33" s="18">
        <v>21</v>
      </c>
      <c r="O33" s="18">
        <v>2</v>
      </c>
      <c r="P33" s="18">
        <v>72</v>
      </c>
      <c r="Q33" s="18">
        <v>22</v>
      </c>
      <c r="R33" s="18">
        <v>38</v>
      </c>
      <c r="S33" s="18">
        <v>44</v>
      </c>
      <c r="T33" s="18">
        <v>70</v>
      </c>
      <c r="U33" s="18">
        <v>48</v>
      </c>
      <c r="V33" s="18">
        <v>6</v>
      </c>
      <c r="W33" s="18">
        <v>23</v>
      </c>
      <c r="X33" s="18">
        <v>218</v>
      </c>
      <c r="Y33" s="18">
        <v>59</v>
      </c>
      <c r="Z33" s="18">
        <v>226</v>
      </c>
      <c r="AA33" s="18">
        <v>99</v>
      </c>
      <c r="AB33" s="18">
        <v>90</v>
      </c>
      <c r="AC33" s="18">
        <v>25</v>
      </c>
      <c r="AD33" s="18">
        <v>94</v>
      </c>
      <c r="AE33" s="18">
        <v>67</v>
      </c>
      <c r="AF33" s="19">
        <v>2038</v>
      </c>
    </row>
    <row r="34" spans="1:32" x14ac:dyDescent="0.25">
      <c r="A34" s="25" t="s">
        <v>173</v>
      </c>
      <c r="B34" s="18">
        <v>6</v>
      </c>
      <c r="C34" s="18">
        <v>12</v>
      </c>
      <c r="D34" s="18">
        <v>42</v>
      </c>
      <c r="E34" s="18">
        <v>53</v>
      </c>
      <c r="F34" s="18">
        <v>1</v>
      </c>
      <c r="G34" s="18">
        <v>208</v>
      </c>
      <c r="H34" s="18">
        <v>145</v>
      </c>
      <c r="I34" s="18">
        <v>86</v>
      </c>
      <c r="J34" s="18"/>
      <c r="K34" s="18">
        <v>61</v>
      </c>
      <c r="L34" s="18">
        <v>139</v>
      </c>
      <c r="M34" s="18">
        <v>82</v>
      </c>
      <c r="N34" s="18">
        <v>18</v>
      </c>
      <c r="O34" s="18">
        <v>4</v>
      </c>
      <c r="P34" s="18">
        <v>78</v>
      </c>
      <c r="Q34" s="18">
        <v>9</v>
      </c>
      <c r="R34" s="18">
        <v>63</v>
      </c>
      <c r="S34" s="18">
        <v>41</v>
      </c>
      <c r="T34" s="18">
        <v>59</v>
      </c>
      <c r="U34" s="18">
        <v>38</v>
      </c>
      <c r="V34" s="18">
        <v>10</v>
      </c>
      <c r="W34" s="18">
        <v>26</v>
      </c>
      <c r="X34" s="18">
        <v>232</v>
      </c>
      <c r="Y34" s="18">
        <v>36</v>
      </c>
      <c r="Z34" s="18">
        <v>245</v>
      </c>
      <c r="AA34" s="18">
        <v>73</v>
      </c>
      <c r="AB34" s="18">
        <v>74</v>
      </c>
      <c r="AC34" s="18">
        <v>38</v>
      </c>
      <c r="AD34" s="18">
        <v>95</v>
      </c>
      <c r="AE34" s="18">
        <v>65</v>
      </c>
      <c r="AF34" s="19">
        <v>2039</v>
      </c>
    </row>
    <row r="35" spans="1:32" x14ac:dyDescent="0.25">
      <c r="A35" s="25" t="s">
        <v>174</v>
      </c>
      <c r="B35" s="18">
        <v>9</v>
      </c>
      <c r="C35" s="18">
        <v>19</v>
      </c>
      <c r="D35" s="18">
        <v>54</v>
      </c>
      <c r="E35" s="18">
        <v>63</v>
      </c>
      <c r="F35" s="18"/>
      <c r="G35" s="18">
        <v>249</v>
      </c>
      <c r="H35" s="18">
        <v>173</v>
      </c>
      <c r="I35" s="18">
        <v>107</v>
      </c>
      <c r="J35" s="18">
        <v>2</v>
      </c>
      <c r="K35" s="18">
        <v>65</v>
      </c>
      <c r="L35" s="18">
        <v>133</v>
      </c>
      <c r="M35" s="18">
        <v>117</v>
      </c>
      <c r="N35" s="18">
        <v>30</v>
      </c>
      <c r="O35" s="18">
        <v>2</v>
      </c>
      <c r="P35" s="18">
        <v>111</v>
      </c>
      <c r="Q35" s="18">
        <v>12</v>
      </c>
      <c r="R35" s="18">
        <v>74</v>
      </c>
      <c r="S35" s="18">
        <v>51</v>
      </c>
      <c r="T35" s="18">
        <v>92</v>
      </c>
      <c r="U35" s="18">
        <v>45</v>
      </c>
      <c r="V35" s="18">
        <v>9</v>
      </c>
      <c r="W35" s="18">
        <v>31</v>
      </c>
      <c r="X35" s="18">
        <v>348</v>
      </c>
      <c r="Y35" s="18">
        <v>74</v>
      </c>
      <c r="Z35" s="18">
        <v>277</v>
      </c>
      <c r="AA35" s="18">
        <v>91</v>
      </c>
      <c r="AB35" s="18">
        <v>77</v>
      </c>
      <c r="AC35" s="18">
        <v>31</v>
      </c>
      <c r="AD35" s="18">
        <v>108</v>
      </c>
      <c r="AE35" s="18">
        <v>65</v>
      </c>
      <c r="AF35" s="19">
        <v>2519</v>
      </c>
    </row>
    <row r="36" spans="1:32" x14ac:dyDescent="0.25">
      <c r="A36" s="25" t="s">
        <v>175</v>
      </c>
      <c r="B36" s="18">
        <v>7</v>
      </c>
      <c r="C36" s="18">
        <v>14</v>
      </c>
      <c r="D36" s="18">
        <v>53</v>
      </c>
      <c r="E36" s="18">
        <v>58</v>
      </c>
      <c r="F36" s="18">
        <v>1</v>
      </c>
      <c r="G36" s="18">
        <v>241</v>
      </c>
      <c r="H36" s="18">
        <v>176</v>
      </c>
      <c r="I36" s="18">
        <v>101</v>
      </c>
      <c r="J36" s="18">
        <v>1</v>
      </c>
      <c r="K36" s="18">
        <v>63</v>
      </c>
      <c r="L36" s="18">
        <v>144</v>
      </c>
      <c r="M36" s="18">
        <v>127</v>
      </c>
      <c r="N36" s="18">
        <v>13</v>
      </c>
      <c r="O36" s="18"/>
      <c r="P36" s="18">
        <v>103</v>
      </c>
      <c r="Q36" s="18">
        <v>15</v>
      </c>
      <c r="R36" s="18">
        <v>46</v>
      </c>
      <c r="S36" s="18">
        <v>49</v>
      </c>
      <c r="T36" s="18">
        <v>93</v>
      </c>
      <c r="U36" s="18">
        <v>57</v>
      </c>
      <c r="V36" s="18">
        <v>8</v>
      </c>
      <c r="W36" s="18">
        <v>20</v>
      </c>
      <c r="X36" s="18">
        <v>327</v>
      </c>
      <c r="Y36" s="18">
        <v>71</v>
      </c>
      <c r="Z36" s="18">
        <v>271</v>
      </c>
      <c r="AA36" s="18">
        <v>91</v>
      </c>
      <c r="AB36" s="18">
        <v>79</v>
      </c>
      <c r="AC36" s="18">
        <v>36</v>
      </c>
      <c r="AD36" s="18">
        <v>121</v>
      </c>
      <c r="AE36" s="18">
        <v>68</v>
      </c>
      <c r="AF36" s="19">
        <v>2454</v>
      </c>
    </row>
    <row r="37" spans="1:32" x14ac:dyDescent="0.25">
      <c r="A37" s="25" t="s">
        <v>176</v>
      </c>
      <c r="B37" s="18">
        <v>4</v>
      </c>
      <c r="C37" s="18">
        <v>21</v>
      </c>
      <c r="D37" s="18">
        <v>41</v>
      </c>
      <c r="E37" s="18">
        <v>67</v>
      </c>
      <c r="F37" s="18"/>
      <c r="G37" s="18">
        <v>267</v>
      </c>
      <c r="H37" s="18">
        <v>206</v>
      </c>
      <c r="I37" s="18">
        <v>95</v>
      </c>
      <c r="J37" s="18">
        <v>2</v>
      </c>
      <c r="K37" s="18">
        <v>55</v>
      </c>
      <c r="L37" s="18">
        <v>126</v>
      </c>
      <c r="M37" s="18">
        <v>142</v>
      </c>
      <c r="N37" s="18">
        <v>24</v>
      </c>
      <c r="O37" s="18">
        <v>5</v>
      </c>
      <c r="P37" s="18">
        <v>119</v>
      </c>
      <c r="Q37" s="18">
        <v>22</v>
      </c>
      <c r="R37" s="18">
        <v>64</v>
      </c>
      <c r="S37" s="18">
        <v>55</v>
      </c>
      <c r="T37" s="18">
        <v>95</v>
      </c>
      <c r="U37" s="18">
        <v>63</v>
      </c>
      <c r="V37" s="18">
        <v>11</v>
      </c>
      <c r="W37" s="18">
        <v>30</v>
      </c>
      <c r="X37" s="18">
        <v>337</v>
      </c>
      <c r="Y37" s="18">
        <v>64</v>
      </c>
      <c r="Z37" s="18">
        <v>291</v>
      </c>
      <c r="AA37" s="18">
        <v>104</v>
      </c>
      <c r="AB37" s="18">
        <v>94</v>
      </c>
      <c r="AC37" s="18">
        <v>22</v>
      </c>
      <c r="AD37" s="18">
        <v>112</v>
      </c>
      <c r="AE37" s="18">
        <v>63</v>
      </c>
      <c r="AF37" s="19">
        <v>2601</v>
      </c>
    </row>
    <row r="38" spans="1:32" x14ac:dyDescent="0.25">
      <c r="A38" s="25" t="s">
        <v>177</v>
      </c>
      <c r="B38" s="18">
        <v>9</v>
      </c>
      <c r="C38" s="18">
        <v>18</v>
      </c>
      <c r="D38" s="18">
        <v>57</v>
      </c>
      <c r="E38" s="18">
        <v>65</v>
      </c>
      <c r="F38" s="18"/>
      <c r="G38" s="18">
        <v>276</v>
      </c>
      <c r="H38" s="18">
        <v>178</v>
      </c>
      <c r="I38" s="18">
        <v>112</v>
      </c>
      <c r="J38" s="18">
        <v>1</v>
      </c>
      <c r="K38" s="18">
        <v>56</v>
      </c>
      <c r="L38" s="18">
        <v>156</v>
      </c>
      <c r="M38" s="18">
        <v>151</v>
      </c>
      <c r="N38" s="18">
        <v>17</v>
      </c>
      <c r="O38" s="18">
        <v>1</v>
      </c>
      <c r="P38" s="18">
        <v>132</v>
      </c>
      <c r="Q38" s="18">
        <v>19</v>
      </c>
      <c r="R38" s="18">
        <v>72</v>
      </c>
      <c r="S38" s="18">
        <v>43</v>
      </c>
      <c r="T38" s="18">
        <v>98</v>
      </c>
      <c r="U38" s="18">
        <v>70</v>
      </c>
      <c r="V38" s="18">
        <v>10</v>
      </c>
      <c r="W38" s="18">
        <v>42</v>
      </c>
      <c r="X38" s="18">
        <v>306</v>
      </c>
      <c r="Y38" s="18">
        <v>60</v>
      </c>
      <c r="Z38" s="18">
        <v>280</v>
      </c>
      <c r="AA38" s="18">
        <v>99</v>
      </c>
      <c r="AB38" s="18">
        <v>95</v>
      </c>
      <c r="AC38" s="18">
        <v>22</v>
      </c>
      <c r="AD38" s="18">
        <v>119</v>
      </c>
      <c r="AE38" s="18">
        <v>106</v>
      </c>
      <c r="AF38" s="19">
        <v>2670</v>
      </c>
    </row>
    <row r="39" spans="1:32" x14ac:dyDescent="0.25">
      <c r="A39" s="25" t="s">
        <v>178</v>
      </c>
      <c r="B39" s="18">
        <v>2</v>
      </c>
      <c r="C39" s="18">
        <v>21</v>
      </c>
      <c r="D39" s="18">
        <v>70</v>
      </c>
      <c r="E39" s="18">
        <v>70</v>
      </c>
      <c r="F39" s="18"/>
      <c r="G39" s="18">
        <v>340</v>
      </c>
      <c r="H39" s="18">
        <v>215</v>
      </c>
      <c r="I39" s="18">
        <v>119</v>
      </c>
      <c r="J39" s="18">
        <v>1</v>
      </c>
      <c r="K39" s="18">
        <v>86</v>
      </c>
      <c r="L39" s="18">
        <v>186</v>
      </c>
      <c r="M39" s="18">
        <v>135</v>
      </c>
      <c r="N39" s="18">
        <v>31</v>
      </c>
      <c r="O39" s="18">
        <v>3</v>
      </c>
      <c r="P39" s="18">
        <v>148</v>
      </c>
      <c r="Q39" s="18">
        <v>16</v>
      </c>
      <c r="R39" s="18">
        <v>62</v>
      </c>
      <c r="S39" s="18">
        <v>69</v>
      </c>
      <c r="T39" s="18">
        <v>114</v>
      </c>
      <c r="U39" s="18">
        <v>84</v>
      </c>
      <c r="V39" s="18">
        <v>14</v>
      </c>
      <c r="W39" s="18">
        <v>41</v>
      </c>
      <c r="X39" s="18">
        <v>440</v>
      </c>
      <c r="Y39" s="18">
        <v>63</v>
      </c>
      <c r="Z39" s="18">
        <v>245</v>
      </c>
      <c r="AA39" s="18">
        <v>132</v>
      </c>
      <c r="AB39" s="18">
        <v>107</v>
      </c>
      <c r="AC39" s="18">
        <v>31</v>
      </c>
      <c r="AD39" s="18">
        <v>141</v>
      </c>
      <c r="AE39" s="18">
        <v>89</v>
      </c>
      <c r="AF39" s="19">
        <v>3075</v>
      </c>
    </row>
    <row r="40" spans="1:32" x14ac:dyDescent="0.25">
      <c r="A40" s="25" t="s">
        <v>179</v>
      </c>
      <c r="B40" s="18">
        <v>8</v>
      </c>
      <c r="C40" s="18">
        <v>25</v>
      </c>
      <c r="D40" s="18">
        <v>58</v>
      </c>
      <c r="E40" s="18">
        <v>71</v>
      </c>
      <c r="F40" s="18">
        <v>1</v>
      </c>
      <c r="G40" s="18">
        <v>301</v>
      </c>
      <c r="H40" s="18">
        <v>196</v>
      </c>
      <c r="I40" s="18">
        <v>110</v>
      </c>
      <c r="J40" s="18">
        <v>3</v>
      </c>
      <c r="K40" s="18">
        <v>46</v>
      </c>
      <c r="L40" s="18">
        <v>158</v>
      </c>
      <c r="M40" s="18">
        <v>128</v>
      </c>
      <c r="N40" s="18">
        <v>22</v>
      </c>
      <c r="O40" s="18">
        <v>4</v>
      </c>
      <c r="P40" s="18">
        <v>116</v>
      </c>
      <c r="Q40" s="18">
        <v>16</v>
      </c>
      <c r="R40" s="18">
        <v>76</v>
      </c>
      <c r="S40" s="18">
        <v>49</v>
      </c>
      <c r="T40" s="18">
        <v>91</v>
      </c>
      <c r="U40" s="18">
        <v>71</v>
      </c>
      <c r="V40" s="18">
        <v>10</v>
      </c>
      <c r="W40" s="18">
        <v>37</v>
      </c>
      <c r="X40" s="18">
        <v>423</v>
      </c>
      <c r="Y40" s="18">
        <v>72</v>
      </c>
      <c r="Z40" s="18">
        <v>217</v>
      </c>
      <c r="AA40" s="18">
        <v>129</v>
      </c>
      <c r="AB40" s="18">
        <v>101</v>
      </c>
      <c r="AC40" s="18">
        <v>40</v>
      </c>
      <c r="AD40" s="18">
        <v>117</v>
      </c>
      <c r="AE40" s="18">
        <v>112</v>
      </c>
      <c r="AF40" s="19">
        <v>2808</v>
      </c>
    </row>
    <row r="41" spans="1:32" x14ac:dyDescent="0.25">
      <c r="A41" s="25" t="s">
        <v>180</v>
      </c>
      <c r="B41" s="18">
        <v>8</v>
      </c>
      <c r="C41" s="18">
        <v>27</v>
      </c>
      <c r="D41" s="18">
        <v>58</v>
      </c>
      <c r="E41" s="18">
        <v>53</v>
      </c>
      <c r="F41" s="18"/>
      <c r="G41" s="18">
        <v>281</v>
      </c>
      <c r="H41" s="18">
        <v>183</v>
      </c>
      <c r="I41" s="18">
        <v>98</v>
      </c>
      <c r="J41" s="18">
        <v>1</v>
      </c>
      <c r="K41" s="18">
        <v>55</v>
      </c>
      <c r="L41" s="18">
        <v>135</v>
      </c>
      <c r="M41" s="18">
        <v>145</v>
      </c>
      <c r="N41" s="18">
        <v>21</v>
      </c>
      <c r="O41" s="18">
        <v>2</v>
      </c>
      <c r="P41" s="18">
        <v>150</v>
      </c>
      <c r="Q41" s="18">
        <v>15</v>
      </c>
      <c r="R41" s="18">
        <v>66</v>
      </c>
      <c r="S41" s="18">
        <v>58</v>
      </c>
      <c r="T41" s="18">
        <v>88</v>
      </c>
      <c r="U41" s="18">
        <v>61</v>
      </c>
      <c r="V41" s="18">
        <v>6</v>
      </c>
      <c r="W41" s="18">
        <v>28</v>
      </c>
      <c r="X41" s="18">
        <v>324</v>
      </c>
      <c r="Y41" s="18">
        <v>43</v>
      </c>
      <c r="Z41" s="18">
        <v>165</v>
      </c>
      <c r="AA41" s="18">
        <v>124</v>
      </c>
      <c r="AB41" s="18">
        <v>109</v>
      </c>
      <c r="AC41" s="18">
        <v>30</v>
      </c>
      <c r="AD41" s="18">
        <v>104</v>
      </c>
      <c r="AE41" s="18">
        <v>93</v>
      </c>
      <c r="AF41" s="19">
        <v>2531</v>
      </c>
    </row>
    <row r="42" spans="1:32" x14ac:dyDescent="0.25">
      <c r="A42" s="25" t="s">
        <v>181</v>
      </c>
      <c r="B42" s="18">
        <v>4</v>
      </c>
      <c r="C42" s="18">
        <v>13</v>
      </c>
      <c r="D42" s="18">
        <v>44</v>
      </c>
      <c r="E42" s="18">
        <v>67</v>
      </c>
      <c r="F42" s="18">
        <v>1</v>
      </c>
      <c r="G42" s="18">
        <v>289</v>
      </c>
      <c r="H42" s="18">
        <v>165</v>
      </c>
      <c r="I42" s="18">
        <v>76</v>
      </c>
      <c r="J42" s="18"/>
      <c r="K42" s="18">
        <v>39</v>
      </c>
      <c r="L42" s="18">
        <v>175</v>
      </c>
      <c r="M42" s="18">
        <v>108</v>
      </c>
      <c r="N42" s="18">
        <v>21</v>
      </c>
      <c r="O42" s="18">
        <v>5</v>
      </c>
      <c r="P42" s="18">
        <v>109</v>
      </c>
      <c r="Q42" s="18">
        <v>11</v>
      </c>
      <c r="R42" s="18">
        <v>68</v>
      </c>
      <c r="S42" s="18">
        <v>36</v>
      </c>
      <c r="T42" s="18">
        <v>108</v>
      </c>
      <c r="U42" s="18">
        <v>55</v>
      </c>
      <c r="V42" s="18">
        <v>11</v>
      </c>
      <c r="W42" s="18">
        <v>24</v>
      </c>
      <c r="X42" s="18">
        <v>292</v>
      </c>
      <c r="Y42" s="18">
        <v>54</v>
      </c>
      <c r="Z42" s="18">
        <v>154</v>
      </c>
      <c r="AA42" s="18">
        <v>76</v>
      </c>
      <c r="AB42" s="18">
        <v>67</v>
      </c>
      <c r="AC42" s="18">
        <v>29</v>
      </c>
      <c r="AD42" s="18">
        <v>128</v>
      </c>
      <c r="AE42" s="18">
        <v>108</v>
      </c>
      <c r="AF42" s="19">
        <v>2337</v>
      </c>
    </row>
    <row r="43" spans="1:32" x14ac:dyDescent="0.25">
      <c r="A43" s="25" t="s">
        <v>182</v>
      </c>
      <c r="B43" s="18">
        <v>5</v>
      </c>
      <c r="C43" s="18">
        <v>10</v>
      </c>
      <c r="D43" s="18">
        <v>80</v>
      </c>
      <c r="E43" s="18">
        <v>63</v>
      </c>
      <c r="F43" s="18">
        <v>2</v>
      </c>
      <c r="G43" s="18">
        <v>287</v>
      </c>
      <c r="H43" s="18">
        <v>177</v>
      </c>
      <c r="I43" s="18">
        <v>98</v>
      </c>
      <c r="J43" s="18">
        <v>3</v>
      </c>
      <c r="K43" s="18">
        <v>64</v>
      </c>
      <c r="L43" s="18">
        <v>155</v>
      </c>
      <c r="M43" s="18">
        <v>147</v>
      </c>
      <c r="N43" s="18">
        <v>28</v>
      </c>
      <c r="O43" s="18">
        <v>7</v>
      </c>
      <c r="P43" s="18">
        <v>123</v>
      </c>
      <c r="Q43" s="18">
        <v>18</v>
      </c>
      <c r="R43" s="18">
        <v>54</v>
      </c>
      <c r="S43" s="18">
        <v>56</v>
      </c>
      <c r="T43" s="18">
        <v>86</v>
      </c>
      <c r="U43" s="18">
        <v>61</v>
      </c>
      <c r="V43" s="18">
        <v>13</v>
      </c>
      <c r="W43" s="18">
        <v>31</v>
      </c>
      <c r="X43" s="18">
        <v>341</v>
      </c>
      <c r="Y43" s="18">
        <v>73</v>
      </c>
      <c r="Z43" s="18">
        <v>155</v>
      </c>
      <c r="AA43" s="18">
        <v>129</v>
      </c>
      <c r="AB43" s="18">
        <v>86</v>
      </c>
      <c r="AC43" s="18">
        <v>28</v>
      </c>
      <c r="AD43" s="18">
        <v>123</v>
      </c>
      <c r="AE43" s="18">
        <v>87</v>
      </c>
      <c r="AF43" s="19">
        <v>2590</v>
      </c>
    </row>
    <row r="44" spans="1:32" x14ac:dyDescent="0.25">
      <c r="A44" s="25" t="s">
        <v>183</v>
      </c>
      <c r="B44" s="18">
        <v>4</v>
      </c>
      <c r="C44" s="18">
        <v>14</v>
      </c>
      <c r="D44" s="18">
        <v>41</v>
      </c>
      <c r="E44" s="18">
        <v>48</v>
      </c>
      <c r="F44" s="18">
        <v>1</v>
      </c>
      <c r="G44" s="18">
        <v>249</v>
      </c>
      <c r="H44" s="18">
        <v>133</v>
      </c>
      <c r="I44" s="18">
        <v>75</v>
      </c>
      <c r="J44" s="18">
        <v>1</v>
      </c>
      <c r="K44" s="18">
        <v>56</v>
      </c>
      <c r="L44" s="18">
        <v>143</v>
      </c>
      <c r="M44" s="18">
        <v>145</v>
      </c>
      <c r="N44" s="18">
        <v>23</v>
      </c>
      <c r="O44" s="18">
        <v>3</v>
      </c>
      <c r="P44" s="18">
        <v>97</v>
      </c>
      <c r="Q44" s="18">
        <v>19</v>
      </c>
      <c r="R44" s="18">
        <v>50</v>
      </c>
      <c r="S44" s="18">
        <v>41</v>
      </c>
      <c r="T44" s="18">
        <v>64</v>
      </c>
      <c r="U44" s="18">
        <v>41</v>
      </c>
      <c r="V44" s="18">
        <v>10</v>
      </c>
      <c r="W44" s="18">
        <v>35</v>
      </c>
      <c r="X44" s="18">
        <v>285</v>
      </c>
      <c r="Y44" s="18">
        <v>67</v>
      </c>
      <c r="Z44" s="18">
        <v>149</v>
      </c>
      <c r="AA44" s="18">
        <v>114</v>
      </c>
      <c r="AB44" s="18">
        <v>75</v>
      </c>
      <c r="AC44" s="18">
        <v>18</v>
      </c>
      <c r="AD44" s="18">
        <v>100</v>
      </c>
      <c r="AE44" s="18">
        <v>83</v>
      </c>
      <c r="AF44" s="19">
        <v>2184</v>
      </c>
    </row>
    <row r="45" spans="1:32" x14ac:dyDescent="0.25">
      <c r="A45" s="25" t="s">
        <v>184</v>
      </c>
      <c r="B45" s="18">
        <v>4</v>
      </c>
      <c r="C45" s="18">
        <v>21</v>
      </c>
      <c r="D45" s="18">
        <v>40</v>
      </c>
      <c r="E45" s="18">
        <v>39</v>
      </c>
      <c r="F45" s="18">
        <v>2</v>
      </c>
      <c r="G45" s="18">
        <v>231</v>
      </c>
      <c r="H45" s="18">
        <v>148</v>
      </c>
      <c r="I45" s="18">
        <v>94</v>
      </c>
      <c r="J45" s="18">
        <v>1</v>
      </c>
      <c r="K45" s="18">
        <v>60</v>
      </c>
      <c r="L45" s="18">
        <v>129</v>
      </c>
      <c r="M45" s="18">
        <v>106</v>
      </c>
      <c r="N45" s="18">
        <v>9</v>
      </c>
      <c r="O45" s="18">
        <v>4</v>
      </c>
      <c r="P45" s="18">
        <v>118</v>
      </c>
      <c r="Q45" s="18">
        <v>7</v>
      </c>
      <c r="R45" s="18">
        <v>39</v>
      </c>
      <c r="S45" s="18">
        <v>43</v>
      </c>
      <c r="T45" s="18">
        <v>60</v>
      </c>
      <c r="U45" s="18">
        <v>41</v>
      </c>
      <c r="V45" s="18">
        <v>7</v>
      </c>
      <c r="W45" s="18">
        <v>43</v>
      </c>
      <c r="X45" s="18">
        <v>330</v>
      </c>
      <c r="Y45" s="18">
        <v>58</v>
      </c>
      <c r="Z45" s="18">
        <v>140</v>
      </c>
      <c r="AA45" s="18">
        <v>117</v>
      </c>
      <c r="AB45" s="18">
        <v>69</v>
      </c>
      <c r="AC45" s="18">
        <v>22</v>
      </c>
      <c r="AD45" s="18">
        <v>104</v>
      </c>
      <c r="AE45" s="18">
        <v>96</v>
      </c>
      <c r="AF45" s="19">
        <v>2182</v>
      </c>
    </row>
    <row r="46" spans="1:32" x14ac:dyDescent="0.25">
      <c r="A46" s="25" t="s">
        <v>185</v>
      </c>
      <c r="B46" s="18">
        <v>4</v>
      </c>
      <c r="C46" s="18">
        <v>11</v>
      </c>
      <c r="D46" s="18">
        <v>55</v>
      </c>
      <c r="E46" s="18">
        <v>51</v>
      </c>
      <c r="F46" s="18">
        <v>1</v>
      </c>
      <c r="G46" s="18">
        <v>246</v>
      </c>
      <c r="H46" s="18">
        <v>171</v>
      </c>
      <c r="I46" s="18">
        <v>74</v>
      </c>
      <c r="J46" s="18">
        <v>2</v>
      </c>
      <c r="K46" s="18">
        <v>49</v>
      </c>
      <c r="L46" s="18">
        <v>161</v>
      </c>
      <c r="M46" s="18">
        <v>94</v>
      </c>
      <c r="N46" s="18">
        <v>20</v>
      </c>
      <c r="O46" s="18">
        <v>1</v>
      </c>
      <c r="P46" s="18">
        <v>144</v>
      </c>
      <c r="Q46" s="18">
        <v>14</v>
      </c>
      <c r="R46" s="18">
        <v>50</v>
      </c>
      <c r="S46" s="18">
        <v>63</v>
      </c>
      <c r="T46" s="18">
        <v>81</v>
      </c>
      <c r="U46" s="18">
        <v>39</v>
      </c>
      <c r="V46" s="18">
        <v>5</v>
      </c>
      <c r="W46" s="18">
        <v>25</v>
      </c>
      <c r="X46" s="18">
        <v>260</v>
      </c>
      <c r="Y46" s="18">
        <v>51</v>
      </c>
      <c r="Z46" s="18">
        <v>204</v>
      </c>
      <c r="AA46" s="18">
        <v>87</v>
      </c>
      <c r="AB46" s="18">
        <v>86</v>
      </c>
      <c r="AC46" s="18">
        <v>25</v>
      </c>
      <c r="AD46" s="18">
        <v>106</v>
      </c>
      <c r="AE46" s="18">
        <v>108</v>
      </c>
      <c r="AF46" s="19">
        <v>2288</v>
      </c>
    </row>
    <row r="47" spans="1:32" x14ac:dyDescent="0.25">
      <c r="A47" s="25" t="s">
        <v>186</v>
      </c>
      <c r="B47" s="18">
        <v>8</v>
      </c>
      <c r="C47" s="18">
        <v>25</v>
      </c>
      <c r="D47" s="18">
        <v>53</v>
      </c>
      <c r="E47" s="18">
        <v>41</v>
      </c>
      <c r="F47" s="18"/>
      <c r="G47" s="18">
        <v>257</v>
      </c>
      <c r="H47" s="18">
        <v>148</v>
      </c>
      <c r="I47" s="18">
        <v>87</v>
      </c>
      <c r="J47" s="18">
        <v>2</v>
      </c>
      <c r="K47" s="18">
        <v>48</v>
      </c>
      <c r="L47" s="18">
        <v>161</v>
      </c>
      <c r="M47" s="18">
        <v>119</v>
      </c>
      <c r="N47" s="18">
        <v>18</v>
      </c>
      <c r="O47" s="18"/>
      <c r="P47" s="18">
        <v>136</v>
      </c>
      <c r="Q47" s="18">
        <v>11</v>
      </c>
      <c r="R47" s="18">
        <v>28</v>
      </c>
      <c r="S47" s="18">
        <v>53</v>
      </c>
      <c r="T47" s="18">
        <v>85</v>
      </c>
      <c r="U47" s="18">
        <v>47</v>
      </c>
      <c r="V47" s="18">
        <v>9</v>
      </c>
      <c r="W47" s="18">
        <v>24</v>
      </c>
      <c r="X47" s="18">
        <v>306</v>
      </c>
      <c r="Y47" s="18">
        <v>57</v>
      </c>
      <c r="Z47" s="18">
        <v>180</v>
      </c>
      <c r="AA47" s="18">
        <v>94</v>
      </c>
      <c r="AB47" s="18">
        <v>91</v>
      </c>
      <c r="AC47" s="18">
        <v>24</v>
      </c>
      <c r="AD47" s="18">
        <v>133</v>
      </c>
      <c r="AE47" s="18">
        <v>100</v>
      </c>
      <c r="AF47" s="19">
        <v>2345</v>
      </c>
    </row>
    <row r="48" spans="1:32" x14ac:dyDescent="0.25">
      <c r="A48" s="25" t="s">
        <v>187</v>
      </c>
      <c r="B48" s="18">
        <v>8</v>
      </c>
      <c r="C48" s="18">
        <v>19</v>
      </c>
      <c r="D48" s="18">
        <v>53</v>
      </c>
      <c r="E48" s="18">
        <v>49</v>
      </c>
      <c r="F48" s="18"/>
      <c r="G48" s="18">
        <v>278</v>
      </c>
      <c r="H48" s="18">
        <v>173</v>
      </c>
      <c r="I48" s="18">
        <v>71</v>
      </c>
      <c r="J48" s="18"/>
      <c r="K48" s="18">
        <v>44</v>
      </c>
      <c r="L48" s="18">
        <v>155</v>
      </c>
      <c r="M48" s="18">
        <v>102</v>
      </c>
      <c r="N48" s="18">
        <v>22</v>
      </c>
      <c r="O48" s="18">
        <v>4</v>
      </c>
      <c r="P48" s="18">
        <v>134</v>
      </c>
      <c r="Q48" s="18">
        <v>14</v>
      </c>
      <c r="R48" s="18">
        <v>47</v>
      </c>
      <c r="S48" s="18">
        <v>50</v>
      </c>
      <c r="T48" s="18">
        <v>92</v>
      </c>
      <c r="U48" s="18">
        <v>51</v>
      </c>
      <c r="V48" s="18">
        <v>7</v>
      </c>
      <c r="W48" s="18">
        <v>26</v>
      </c>
      <c r="X48" s="18">
        <v>336</v>
      </c>
      <c r="Y48" s="18">
        <v>71</v>
      </c>
      <c r="Z48" s="18">
        <v>178</v>
      </c>
      <c r="AA48" s="18">
        <v>119</v>
      </c>
      <c r="AB48" s="18">
        <v>86</v>
      </c>
      <c r="AC48" s="18">
        <v>26</v>
      </c>
      <c r="AD48" s="18">
        <v>94</v>
      </c>
      <c r="AE48" s="18">
        <v>103</v>
      </c>
      <c r="AF48" s="19">
        <v>2412</v>
      </c>
    </row>
    <row r="49" spans="1:32" x14ac:dyDescent="0.25">
      <c r="A49" s="25" t="s">
        <v>188</v>
      </c>
      <c r="B49" s="18">
        <v>3</v>
      </c>
      <c r="C49" s="18">
        <v>26</v>
      </c>
      <c r="D49" s="18">
        <v>56</v>
      </c>
      <c r="E49" s="18">
        <v>54</v>
      </c>
      <c r="F49" s="18"/>
      <c r="G49" s="18">
        <v>254</v>
      </c>
      <c r="H49" s="18">
        <v>200</v>
      </c>
      <c r="I49" s="18">
        <v>104</v>
      </c>
      <c r="J49" s="18">
        <v>4</v>
      </c>
      <c r="K49" s="18">
        <v>54</v>
      </c>
      <c r="L49" s="18">
        <v>169</v>
      </c>
      <c r="M49" s="18">
        <v>141</v>
      </c>
      <c r="N49" s="18">
        <v>16</v>
      </c>
      <c r="O49" s="18">
        <v>7</v>
      </c>
      <c r="P49" s="18">
        <v>135</v>
      </c>
      <c r="Q49" s="18">
        <v>10</v>
      </c>
      <c r="R49" s="18">
        <v>49</v>
      </c>
      <c r="S49" s="18">
        <v>55</v>
      </c>
      <c r="T49" s="18">
        <v>82</v>
      </c>
      <c r="U49" s="18">
        <v>55</v>
      </c>
      <c r="V49" s="18">
        <v>15</v>
      </c>
      <c r="W49" s="18">
        <v>27</v>
      </c>
      <c r="X49" s="18">
        <v>317</v>
      </c>
      <c r="Y49" s="18">
        <v>49</v>
      </c>
      <c r="Z49" s="18">
        <v>198</v>
      </c>
      <c r="AA49" s="18">
        <v>123</v>
      </c>
      <c r="AB49" s="18">
        <v>66</v>
      </c>
      <c r="AC49" s="18">
        <v>25</v>
      </c>
      <c r="AD49" s="18">
        <v>100</v>
      </c>
      <c r="AE49" s="18">
        <v>76</v>
      </c>
      <c r="AF49" s="19">
        <v>2470</v>
      </c>
    </row>
    <row r="50" spans="1:32" x14ac:dyDescent="0.25">
      <c r="A50" s="25" t="s">
        <v>189</v>
      </c>
      <c r="B50" s="18">
        <v>2</v>
      </c>
      <c r="C50" s="18">
        <v>22</v>
      </c>
      <c r="D50" s="18">
        <v>40</v>
      </c>
      <c r="E50" s="18">
        <v>52</v>
      </c>
      <c r="F50" s="18">
        <v>1</v>
      </c>
      <c r="G50" s="18">
        <v>240</v>
      </c>
      <c r="H50" s="18">
        <v>129</v>
      </c>
      <c r="I50" s="18">
        <v>71</v>
      </c>
      <c r="J50" s="18">
        <v>1</v>
      </c>
      <c r="K50" s="18">
        <v>41</v>
      </c>
      <c r="L50" s="18">
        <v>146</v>
      </c>
      <c r="M50" s="18">
        <v>88</v>
      </c>
      <c r="N50" s="18">
        <v>20</v>
      </c>
      <c r="O50" s="18">
        <v>1</v>
      </c>
      <c r="P50" s="18">
        <v>118</v>
      </c>
      <c r="Q50" s="18">
        <v>17</v>
      </c>
      <c r="R50" s="18">
        <v>41</v>
      </c>
      <c r="S50" s="18">
        <v>46</v>
      </c>
      <c r="T50" s="18">
        <v>71</v>
      </c>
      <c r="U50" s="18">
        <v>34</v>
      </c>
      <c r="V50" s="18">
        <v>13</v>
      </c>
      <c r="W50" s="18">
        <v>26</v>
      </c>
      <c r="X50" s="18">
        <v>252</v>
      </c>
      <c r="Y50" s="18">
        <v>48</v>
      </c>
      <c r="Z50" s="18">
        <v>167</v>
      </c>
      <c r="AA50" s="18">
        <v>97</v>
      </c>
      <c r="AB50" s="18">
        <v>49</v>
      </c>
      <c r="AC50" s="18">
        <v>19</v>
      </c>
      <c r="AD50" s="18">
        <v>68</v>
      </c>
      <c r="AE50" s="18">
        <v>78</v>
      </c>
      <c r="AF50" s="19">
        <v>1998</v>
      </c>
    </row>
    <row r="51" spans="1:32" x14ac:dyDescent="0.25">
      <c r="A51" s="25" t="s">
        <v>190</v>
      </c>
      <c r="B51" s="18">
        <v>6</v>
      </c>
      <c r="C51" s="18">
        <v>16</v>
      </c>
      <c r="D51" s="18">
        <v>67</v>
      </c>
      <c r="E51" s="18">
        <v>62</v>
      </c>
      <c r="F51" s="18">
        <v>2</v>
      </c>
      <c r="G51" s="18">
        <v>277</v>
      </c>
      <c r="H51" s="18">
        <v>166</v>
      </c>
      <c r="I51" s="18">
        <v>94</v>
      </c>
      <c r="J51" s="18"/>
      <c r="K51" s="18">
        <v>91</v>
      </c>
      <c r="L51" s="18">
        <v>153</v>
      </c>
      <c r="M51" s="18">
        <v>134</v>
      </c>
      <c r="N51" s="18">
        <v>27</v>
      </c>
      <c r="O51" s="18">
        <v>1</v>
      </c>
      <c r="P51" s="18">
        <v>138</v>
      </c>
      <c r="Q51" s="18">
        <v>13</v>
      </c>
      <c r="R51" s="18">
        <v>40</v>
      </c>
      <c r="S51" s="18">
        <v>60</v>
      </c>
      <c r="T51" s="18">
        <v>85</v>
      </c>
      <c r="U51" s="18">
        <v>40</v>
      </c>
      <c r="V51" s="18">
        <v>7</v>
      </c>
      <c r="W51" s="18">
        <v>29</v>
      </c>
      <c r="X51" s="18">
        <v>331</v>
      </c>
      <c r="Y51" s="18">
        <v>61</v>
      </c>
      <c r="Z51" s="18">
        <v>216</v>
      </c>
      <c r="AA51" s="18">
        <v>112</v>
      </c>
      <c r="AB51" s="18">
        <v>74</v>
      </c>
      <c r="AC51" s="18">
        <v>22</v>
      </c>
      <c r="AD51" s="18">
        <v>107</v>
      </c>
      <c r="AE51" s="18">
        <v>92</v>
      </c>
      <c r="AF51" s="19">
        <v>2523</v>
      </c>
    </row>
    <row r="52" spans="1:32" x14ac:dyDescent="0.25">
      <c r="A52" s="25" t="s">
        <v>191</v>
      </c>
      <c r="B52" s="18">
        <v>5</v>
      </c>
      <c r="C52" s="18">
        <v>21</v>
      </c>
      <c r="D52" s="18">
        <v>49</v>
      </c>
      <c r="E52" s="18">
        <v>50</v>
      </c>
      <c r="F52" s="18"/>
      <c r="G52" s="18">
        <v>293</v>
      </c>
      <c r="H52" s="18">
        <v>179</v>
      </c>
      <c r="I52" s="18">
        <v>87</v>
      </c>
      <c r="J52" s="18">
        <v>2</v>
      </c>
      <c r="K52" s="18">
        <v>57</v>
      </c>
      <c r="L52" s="18">
        <v>164</v>
      </c>
      <c r="M52" s="18">
        <v>89</v>
      </c>
      <c r="N52" s="18">
        <v>19</v>
      </c>
      <c r="O52" s="18">
        <v>3</v>
      </c>
      <c r="P52" s="18">
        <v>119</v>
      </c>
      <c r="Q52" s="18">
        <v>12</v>
      </c>
      <c r="R52" s="18">
        <v>31</v>
      </c>
      <c r="S52" s="18">
        <v>74</v>
      </c>
      <c r="T52" s="18">
        <v>83</v>
      </c>
      <c r="U52" s="18">
        <v>49</v>
      </c>
      <c r="V52" s="18">
        <v>10</v>
      </c>
      <c r="W52" s="18">
        <v>35</v>
      </c>
      <c r="X52" s="18">
        <v>362</v>
      </c>
      <c r="Y52" s="18">
        <v>52</v>
      </c>
      <c r="Z52" s="18">
        <v>187</v>
      </c>
      <c r="AA52" s="18">
        <v>117</v>
      </c>
      <c r="AB52" s="18">
        <v>67</v>
      </c>
      <c r="AC52" s="18">
        <v>34</v>
      </c>
      <c r="AD52" s="18">
        <v>109</v>
      </c>
      <c r="AE52" s="18">
        <v>113</v>
      </c>
      <c r="AF52" s="19">
        <v>2472</v>
      </c>
    </row>
    <row r="53" spans="1:32" x14ac:dyDescent="0.25">
      <c r="A53" s="25" t="s">
        <v>192</v>
      </c>
      <c r="B53" s="18">
        <v>5</v>
      </c>
      <c r="C53" s="18">
        <v>12</v>
      </c>
      <c r="D53" s="18">
        <v>54</v>
      </c>
      <c r="E53" s="18">
        <v>51</v>
      </c>
      <c r="F53" s="18">
        <v>1</v>
      </c>
      <c r="G53" s="18">
        <v>273</v>
      </c>
      <c r="H53" s="18">
        <v>170</v>
      </c>
      <c r="I53" s="18">
        <v>80</v>
      </c>
      <c r="J53" s="18">
        <v>2</v>
      </c>
      <c r="K53" s="18">
        <v>85</v>
      </c>
      <c r="L53" s="18">
        <v>128</v>
      </c>
      <c r="M53" s="18">
        <v>125</v>
      </c>
      <c r="N53" s="18">
        <v>25</v>
      </c>
      <c r="O53" s="18">
        <v>1</v>
      </c>
      <c r="P53" s="18">
        <v>141</v>
      </c>
      <c r="Q53" s="18">
        <v>18</v>
      </c>
      <c r="R53" s="18">
        <v>50</v>
      </c>
      <c r="S53" s="18">
        <v>40</v>
      </c>
      <c r="T53" s="18">
        <v>74</v>
      </c>
      <c r="U53" s="18">
        <v>46</v>
      </c>
      <c r="V53" s="18">
        <v>8</v>
      </c>
      <c r="W53" s="18">
        <v>26</v>
      </c>
      <c r="X53" s="18">
        <v>320</v>
      </c>
      <c r="Y53" s="18">
        <v>35</v>
      </c>
      <c r="Z53" s="18">
        <v>222</v>
      </c>
      <c r="AA53" s="18">
        <v>128</v>
      </c>
      <c r="AB53" s="18">
        <v>87</v>
      </c>
      <c r="AC53" s="18">
        <v>33</v>
      </c>
      <c r="AD53" s="18">
        <v>95</v>
      </c>
      <c r="AE53" s="18">
        <v>126</v>
      </c>
      <c r="AF53" s="19">
        <v>2461</v>
      </c>
    </row>
    <row r="54" spans="1:32" x14ac:dyDescent="0.25">
      <c r="A54" s="25" t="s">
        <v>193</v>
      </c>
      <c r="B54" s="18">
        <v>4</v>
      </c>
      <c r="C54" s="18">
        <v>22</v>
      </c>
      <c r="D54" s="18">
        <v>48</v>
      </c>
      <c r="E54" s="18">
        <v>48</v>
      </c>
      <c r="F54" s="18">
        <v>1</v>
      </c>
      <c r="G54" s="18">
        <v>265</v>
      </c>
      <c r="H54" s="18">
        <v>138</v>
      </c>
      <c r="I54" s="18">
        <v>75</v>
      </c>
      <c r="J54" s="18"/>
      <c r="K54" s="18">
        <v>45</v>
      </c>
      <c r="L54" s="18">
        <v>113</v>
      </c>
      <c r="M54" s="18">
        <v>87</v>
      </c>
      <c r="N54" s="18">
        <v>15</v>
      </c>
      <c r="O54" s="18">
        <v>1</v>
      </c>
      <c r="P54" s="18">
        <v>101</v>
      </c>
      <c r="Q54" s="18">
        <v>20</v>
      </c>
      <c r="R54" s="18">
        <v>43</v>
      </c>
      <c r="S54" s="18">
        <v>46</v>
      </c>
      <c r="T54" s="18">
        <v>73</v>
      </c>
      <c r="U54" s="18">
        <v>42</v>
      </c>
      <c r="V54" s="18">
        <v>10</v>
      </c>
      <c r="W54" s="18">
        <v>44</v>
      </c>
      <c r="X54" s="18">
        <v>293</v>
      </c>
      <c r="Y54" s="18">
        <v>49</v>
      </c>
      <c r="Z54" s="18">
        <v>177</v>
      </c>
      <c r="AA54" s="18">
        <v>78</v>
      </c>
      <c r="AB54" s="18">
        <v>64</v>
      </c>
      <c r="AC54" s="18">
        <v>23</v>
      </c>
      <c r="AD54" s="18">
        <v>98</v>
      </c>
      <c r="AE54" s="18">
        <v>112</v>
      </c>
      <c r="AF54" s="19">
        <v>2135</v>
      </c>
    </row>
    <row r="55" spans="1:32" x14ac:dyDescent="0.25">
      <c r="A55" s="25" t="s">
        <v>194</v>
      </c>
      <c r="B55" s="18">
        <v>9</v>
      </c>
      <c r="C55" s="18">
        <v>21</v>
      </c>
      <c r="D55" s="18">
        <v>44</v>
      </c>
      <c r="E55" s="18">
        <v>55</v>
      </c>
      <c r="F55" s="18">
        <v>2</v>
      </c>
      <c r="G55" s="18">
        <v>279</v>
      </c>
      <c r="H55" s="18">
        <v>166</v>
      </c>
      <c r="I55" s="18">
        <v>83</v>
      </c>
      <c r="J55" s="18"/>
      <c r="K55" s="18">
        <v>45</v>
      </c>
      <c r="L55" s="18">
        <v>116</v>
      </c>
      <c r="M55" s="18">
        <v>113</v>
      </c>
      <c r="N55" s="18">
        <v>18</v>
      </c>
      <c r="O55" s="18"/>
      <c r="P55" s="18">
        <v>124</v>
      </c>
      <c r="Q55" s="18">
        <v>8</v>
      </c>
      <c r="R55" s="18">
        <v>37</v>
      </c>
      <c r="S55" s="18">
        <v>44</v>
      </c>
      <c r="T55" s="18">
        <v>79</v>
      </c>
      <c r="U55" s="18">
        <v>49</v>
      </c>
      <c r="V55" s="18">
        <v>8</v>
      </c>
      <c r="W55" s="18">
        <v>25</v>
      </c>
      <c r="X55" s="18">
        <v>344</v>
      </c>
      <c r="Y55" s="18">
        <v>45</v>
      </c>
      <c r="Z55" s="18">
        <v>135</v>
      </c>
      <c r="AA55" s="18">
        <v>101</v>
      </c>
      <c r="AB55" s="18">
        <v>55</v>
      </c>
      <c r="AC55" s="18">
        <v>25</v>
      </c>
      <c r="AD55" s="18">
        <v>104</v>
      </c>
      <c r="AE55" s="18">
        <v>85</v>
      </c>
      <c r="AF55" s="19">
        <v>2219</v>
      </c>
    </row>
    <row r="56" spans="1:32" x14ac:dyDescent="0.25">
      <c r="A56" s="25" t="s">
        <v>195</v>
      </c>
      <c r="B56" s="18">
        <v>9</v>
      </c>
      <c r="C56" s="18">
        <v>22</v>
      </c>
      <c r="D56" s="18">
        <v>61</v>
      </c>
      <c r="E56" s="18">
        <v>45</v>
      </c>
      <c r="F56" s="18">
        <v>2</v>
      </c>
      <c r="G56" s="18">
        <v>260</v>
      </c>
      <c r="H56" s="18">
        <v>133</v>
      </c>
      <c r="I56" s="18">
        <v>82</v>
      </c>
      <c r="J56" s="18"/>
      <c r="K56" s="18">
        <v>61</v>
      </c>
      <c r="L56" s="18">
        <v>141</v>
      </c>
      <c r="M56" s="18">
        <v>103</v>
      </c>
      <c r="N56" s="18">
        <v>16</v>
      </c>
      <c r="O56" s="18"/>
      <c r="P56" s="18">
        <v>119</v>
      </c>
      <c r="Q56" s="18">
        <v>12</v>
      </c>
      <c r="R56" s="18">
        <v>34</v>
      </c>
      <c r="S56" s="18">
        <v>61</v>
      </c>
      <c r="T56" s="18">
        <v>71</v>
      </c>
      <c r="U56" s="18">
        <v>58</v>
      </c>
      <c r="V56" s="18">
        <v>6</v>
      </c>
      <c r="W56" s="18">
        <v>28</v>
      </c>
      <c r="X56" s="18">
        <v>358</v>
      </c>
      <c r="Y56" s="18">
        <v>49</v>
      </c>
      <c r="Z56" s="18">
        <v>149</v>
      </c>
      <c r="AA56" s="18">
        <v>120</v>
      </c>
      <c r="AB56" s="18">
        <v>51</v>
      </c>
      <c r="AC56" s="18">
        <v>33</v>
      </c>
      <c r="AD56" s="18">
        <v>98</v>
      </c>
      <c r="AE56" s="18">
        <v>80</v>
      </c>
      <c r="AF56" s="19">
        <v>2262</v>
      </c>
    </row>
    <row r="57" spans="1:32" x14ac:dyDescent="0.25">
      <c r="A57" s="25" t="s">
        <v>196</v>
      </c>
      <c r="B57" s="18">
        <v>4</v>
      </c>
      <c r="C57" s="18">
        <v>26</v>
      </c>
      <c r="D57" s="18">
        <v>54</v>
      </c>
      <c r="E57" s="18">
        <v>38</v>
      </c>
      <c r="F57" s="18">
        <v>1</v>
      </c>
      <c r="G57" s="18">
        <v>295</v>
      </c>
      <c r="H57" s="18">
        <v>158</v>
      </c>
      <c r="I57" s="18">
        <v>83</v>
      </c>
      <c r="J57" s="18"/>
      <c r="K57" s="18">
        <v>50</v>
      </c>
      <c r="L57" s="18">
        <v>133</v>
      </c>
      <c r="M57" s="18">
        <v>103</v>
      </c>
      <c r="N57" s="18">
        <v>16</v>
      </c>
      <c r="O57" s="18"/>
      <c r="P57" s="18">
        <v>120</v>
      </c>
      <c r="Q57" s="18">
        <v>4</v>
      </c>
      <c r="R57" s="18">
        <v>40</v>
      </c>
      <c r="S57" s="18">
        <v>61</v>
      </c>
      <c r="T57" s="18">
        <v>58</v>
      </c>
      <c r="U57" s="18">
        <v>37</v>
      </c>
      <c r="V57" s="18">
        <v>7</v>
      </c>
      <c r="W57" s="18">
        <v>31</v>
      </c>
      <c r="X57" s="18">
        <v>366</v>
      </c>
      <c r="Y57" s="18">
        <v>43</v>
      </c>
      <c r="Z57" s="18">
        <v>134</v>
      </c>
      <c r="AA57" s="18">
        <v>116</v>
      </c>
      <c r="AB57" s="18">
        <v>66</v>
      </c>
      <c r="AC57" s="18">
        <v>25</v>
      </c>
      <c r="AD57" s="18">
        <v>111</v>
      </c>
      <c r="AE57" s="18">
        <v>90</v>
      </c>
      <c r="AF57" s="19">
        <v>2270</v>
      </c>
    </row>
    <row r="58" spans="1:32" x14ac:dyDescent="0.25">
      <c r="A58" s="25" t="s">
        <v>197</v>
      </c>
      <c r="B58" s="18">
        <v>9</v>
      </c>
      <c r="C58" s="18">
        <v>12</v>
      </c>
      <c r="D58" s="18">
        <v>45</v>
      </c>
      <c r="E58" s="18">
        <v>39</v>
      </c>
      <c r="F58" s="18"/>
      <c r="G58" s="18">
        <v>252</v>
      </c>
      <c r="H58" s="18">
        <v>122</v>
      </c>
      <c r="I58" s="18">
        <v>63</v>
      </c>
      <c r="J58" s="18">
        <v>1</v>
      </c>
      <c r="K58" s="18">
        <v>45</v>
      </c>
      <c r="L58" s="18">
        <v>102</v>
      </c>
      <c r="M58" s="18">
        <v>100</v>
      </c>
      <c r="N58" s="18">
        <v>12</v>
      </c>
      <c r="O58" s="18"/>
      <c r="P58" s="18">
        <v>121</v>
      </c>
      <c r="Q58" s="18">
        <v>2</v>
      </c>
      <c r="R58" s="18">
        <v>33</v>
      </c>
      <c r="S58" s="18">
        <v>43</v>
      </c>
      <c r="T58" s="18">
        <v>58</v>
      </c>
      <c r="U58" s="18">
        <v>35</v>
      </c>
      <c r="V58" s="18">
        <v>13</v>
      </c>
      <c r="W58" s="18">
        <v>21</v>
      </c>
      <c r="X58" s="18">
        <v>282</v>
      </c>
      <c r="Y58" s="18">
        <v>49</v>
      </c>
      <c r="Z58" s="18">
        <v>112</v>
      </c>
      <c r="AA58" s="18">
        <v>82</v>
      </c>
      <c r="AB58" s="18">
        <v>59</v>
      </c>
      <c r="AC58" s="18">
        <v>20</v>
      </c>
      <c r="AD58" s="18">
        <v>100</v>
      </c>
      <c r="AE58" s="18">
        <v>94</v>
      </c>
      <c r="AF58" s="19">
        <v>1926</v>
      </c>
    </row>
    <row r="59" spans="1:32" x14ac:dyDescent="0.25">
      <c r="A59" s="25" t="s">
        <v>198</v>
      </c>
      <c r="B59" s="18">
        <v>5</v>
      </c>
      <c r="C59" s="18">
        <v>15</v>
      </c>
      <c r="D59" s="18">
        <v>47</v>
      </c>
      <c r="E59" s="18">
        <v>49</v>
      </c>
      <c r="F59" s="18">
        <v>1</v>
      </c>
      <c r="G59" s="18">
        <v>257</v>
      </c>
      <c r="H59" s="18">
        <v>118</v>
      </c>
      <c r="I59" s="18">
        <v>63</v>
      </c>
      <c r="J59" s="18">
        <v>1</v>
      </c>
      <c r="K59" s="18">
        <v>50</v>
      </c>
      <c r="L59" s="18">
        <v>120</v>
      </c>
      <c r="M59" s="18">
        <v>111</v>
      </c>
      <c r="N59" s="18">
        <v>22</v>
      </c>
      <c r="O59" s="18"/>
      <c r="P59" s="18">
        <v>98</v>
      </c>
      <c r="Q59" s="18">
        <v>1</v>
      </c>
      <c r="R59" s="18">
        <v>31</v>
      </c>
      <c r="S59" s="18">
        <v>34</v>
      </c>
      <c r="T59" s="18">
        <v>71</v>
      </c>
      <c r="U59" s="18">
        <v>55</v>
      </c>
      <c r="V59" s="18">
        <v>3</v>
      </c>
      <c r="W59" s="18">
        <v>32</v>
      </c>
      <c r="X59" s="18">
        <v>278</v>
      </c>
      <c r="Y59" s="18">
        <v>67</v>
      </c>
      <c r="Z59" s="18">
        <v>72</v>
      </c>
      <c r="AA59" s="18">
        <v>90</v>
      </c>
      <c r="AB59" s="18">
        <v>55</v>
      </c>
      <c r="AC59" s="18">
        <v>18</v>
      </c>
      <c r="AD59" s="18">
        <v>104</v>
      </c>
      <c r="AE59" s="18">
        <v>81</v>
      </c>
      <c r="AF59" s="19">
        <v>1949</v>
      </c>
    </row>
    <row r="60" spans="1:32" x14ac:dyDescent="0.25">
      <c r="A60" s="25" t="s">
        <v>199</v>
      </c>
      <c r="B60" s="18">
        <v>9</v>
      </c>
      <c r="C60" s="18">
        <v>14</v>
      </c>
      <c r="D60" s="18">
        <v>51</v>
      </c>
      <c r="E60" s="18">
        <v>41</v>
      </c>
      <c r="F60" s="18"/>
      <c r="G60" s="18">
        <v>280</v>
      </c>
      <c r="H60" s="18">
        <v>108</v>
      </c>
      <c r="I60" s="18">
        <v>58</v>
      </c>
      <c r="J60" s="18">
        <v>1</v>
      </c>
      <c r="K60" s="18">
        <v>48</v>
      </c>
      <c r="L60" s="18">
        <v>110</v>
      </c>
      <c r="M60" s="18">
        <v>86</v>
      </c>
      <c r="N60" s="18">
        <v>16</v>
      </c>
      <c r="O60" s="18"/>
      <c r="P60" s="18">
        <v>107</v>
      </c>
      <c r="Q60" s="18">
        <v>1</v>
      </c>
      <c r="R60" s="18">
        <v>28</v>
      </c>
      <c r="S60" s="18">
        <v>56</v>
      </c>
      <c r="T60" s="18">
        <v>64</v>
      </c>
      <c r="U60" s="18">
        <v>38</v>
      </c>
      <c r="V60" s="18">
        <v>8</v>
      </c>
      <c r="W60" s="18">
        <v>25</v>
      </c>
      <c r="X60" s="18">
        <v>291</v>
      </c>
      <c r="Y60" s="18">
        <v>38</v>
      </c>
      <c r="Z60" s="18">
        <v>87</v>
      </c>
      <c r="AA60" s="18">
        <v>101</v>
      </c>
      <c r="AB60" s="18">
        <v>78</v>
      </c>
      <c r="AC60" s="18">
        <v>14</v>
      </c>
      <c r="AD60" s="18">
        <v>97</v>
      </c>
      <c r="AE60" s="18">
        <v>94</v>
      </c>
      <c r="AF60" s="19">
        <v>1949</v>
      </c>
    </row>
    <row r="61" spans="1:32" x14ac:dyDescent="0.25">
      <c r="A61" s="25" t="s">
        <v>200</v>
      </c>
      <c r="B61" s="18">
        <v>7</v>
      </c>
      <c r="C61" s="18">
        <v>15</v>
      </c>
      <c r="D61" s="18">
        <v>48</v>
      </c>
      <c r="E61" s="18">
        <v>41</v>
      </c>
      <c r="F61" s="18"/>
      <c r="G61" s="18">
        <v>265</v>
      </c>
      <c r="H61" s="18">
        <v>123</v>
      </c>
      <c r="I61" s="18">
        <v>72</v>
      </c>
      <c r="J61" s="18">
        <v>2</v>
      </c>
      <c r="K61" s="18">
        <v>41</v>
      </c>
      <c r="L61" s="18">
        <v>107</v>
      </c>
      <c r="M61" s="18">
        <v>85</v>
      </c>
      <c r="N61" s="18">
        <v>17</v>
      </c>
      <c r="O61" s="18"/>
      <c r="P61" s="18">
        <v>95</v>
      </c>
      <c r="Q61" s="18">
        <v>5</v>
      </c>
      <c r="R61" s="18">
        <v>30</v>
      </c>
      <c r="S61" s="18">
        <v>45</v>
      </c>
      <c r="T61" s="18">
        <v>72</v>
      </c>
      <c r="U61" s="18">
        <v>33</v>
      </c>
      <c r="V61" s="18">
        <v>8</v>
      </c>
      <c r="W61" s="18">
        <v>37</v>
      </c>
      <c r="X61" s="18">
        <v>290</v>
      </c>
      <c r="Y61" s="18">
        <v>63</v>
      </c>
      <c r="Z61" s="18">
        <v>117</v>
      </c>
      <c r="AA61" s="18">
        <v>102</v>
      </c>
      <c r="AB61" s="18">
        <v>58</v>
      </c>
      <c r="AC61" s="18">
        <v>22</v>
      </c>
      <c r="AD61" s="18">
        <v>81</v>
      </c>
      <c r="AE61" s="18">
        <v>82</v>
      </c>
      <c r="AF61" s="19">
        <v>1963</v>
      </c>
    </row>
    <row r="62" spans="1:32" x14ac:dyDescent="0.25">
      <c r="A62" s="25" t="s">
        <v>201</v>
      </c>
      <c r="B62" s="18">
        <v>6</v>
      </c>
      <c r="C62" s="18">
        <v>16</v>
      </c>
      <c r="D62" s="18">
        <v>39</v>
      </c>
      <c r="E62" s="18">
        <v>40</v>
      </c>
      <c r="F62" s="18">
        <v>1</v>
      </c>
      <c r="G62" s="18">
        <v>254</v>
      </c>
      <c r="H62" s="18">
        <v>95</v>
      </c>
      <c r="I62" s="18">
        <v>55</v>
      </c>
      <c r="J62" s="18">
        <v>6</v>
      </c>
      <c r="K62" s="18">
        <v>44</v>
      </c>
      <c r="L62" s="18">
        <v>108</v>
      </c>
      <c r="M62" s="18">
        <v>72</v>
      </c>
      <c r="N62" s="18">
        <v>23</v>
      </c>
      <c r="O62" s="18">
        <v>1</v>
      </c>
      <c r="P62" s="18">
        <v>103</v>
      </c>
      <c r="Q62" s="18">
        <v>6</v>
      </c>
      <c r="R62" s="18">
        <v>30</v>
      </c>
      <c r="S62" s="18">
        <v>43</v>
      </c>
      <c r="T62" s="18">
        <v>51</v>
      </c>
      <c r="U62" s="18">
        <v>45</v>
      </c>
      <c r="V62" s="18">
        <v>7</v>
      </c>
      <c r="W62" s="18">
        <v>19</v>
      </c>
      <c r="X62" s="18">
        <v>234</v>
      </c>
      <c r="Y62" s="18">
        <v>49</v>
      </c>
      <c r="Z62" s="18">
        <v>104</v>
      </c>
      <c r="AA62" s="18">
        <v>75</v>
      </c>
      <c r="AB62" s="18">
        <v>36</v>
      </c>
      <c r="AC62" s="18">
        <v>15</v>
      </c>
      <c r="AD62" s="18">
        <v>80</v>
      </c>
      <c r="AE62" s="18">
        <v>87</v>
      </c>
      <c r="AF62" s="19">
        <v>1744</v>
      </c>
    </row>
    <row r="63" spans="1:32" x14ac:dyDescent="0.25">
      <c r="A63" s="25" t="s">
        <v>202</v>
      </c>
      <c r="B63" s="18">
        <v>8</v>
      </c>
      <c r="C63" s="18">
        <v>16</v>
      </c>
      <c r="D63" s="18">
        <v>44</v>
      </c>
      <c r="E63" s="18">
        <v>55</v>
      </c>
      <c r="F63" s="18"/>
      <c r="G63" s="18">
        <v>391</v>
      </c>
      <c r="H63" s="18">
        <v>154</v>
      </c>
      <c r="I63" s="18">
        <v>83</v>
      </c>
      <c r="J63" s="18"/>
      <c r="K63" s="18">
        <v>52</v>
      </c>
      <c r="L63" s="18">
        <v>91</v>
      </c>
      <c r="M63" s="18">
        <v>110</v>
      </c>
      <c r="N63" s="18">
        <v>18</v>
      </c>
      <c r="O63" s="18"/>
      <c r="P63" s="18">
        <v>120</v>
      </c>
      <c r="Q63" s="18">
        <v>4</v>
      </c>
      <c r="R63" s="18">
        <v>37</v>
      </c>
      <c r="S63" s="18">
        <v>58</v>
      </c>
      <c r="T63" s="18">
        <v>63</v>
      </c>
      <c r="U63" s="18">
        <v>39</v>
      </c>
      <c r="V63" s="18">
        <v>4</v>
      </c>
      <c r="W63" s="18">
        <v>28</v>
      </c>
      <c r="X63" s="18">
        <v>323</v>
      </c>
      <c r="Y63" s="18">
        <v>52</v>
      </c>
      <c r="Z63" s="18">
        <v>114</v>
      </c>
      <c r="AA63" s="18">
        <v>93</v>
      </c>
      <c r="AB63" s="18">
        <v>50</v>
      </c>
      <c r="AC63" s="18">
        <v>23</v>
      </c>
      <c r="AD63" s="18">
        <v>101</v>
      </c>
      <c r="AE63" s="18">
        <v>104</v>
      </c>
      <c r="AF63" s="19">
        <v>2235</v>
      </c>
    </row>
    <row r="64" spans="1:32" x14ac:dyDescent="0.25">
      <c r="A64" s="25" t="s">
        <v>203</v>
      </c>
      <c r="B64" s="18">
        <v>8</v>
      </c>
      <c r="C64" s="18">
        <v>17</v>
      </c>
      <c r="D64" s="18">
        <v>43</v>
      </c>
      <c r="E64" s="18">
        <v>53</v>
      </c>
      <c r="F64" s="18"/>
      <c r="G64" s="18">
        <v>413</v>
      </c>
      <c r="H64" s="18">
        <v>138</v>
      </c>
      <c r="I64" s="18">
        <v>79</v>
      </c>
      <c r="J64" s="18">
        <v>1</v>
      </c>
      <c r="K64" s="18">
        <v>69</v>
      </c>
      <c r="L64" s="18">
        <v>106</v>
      </c>
      <c r="M64" s="18">
        <v>89</v>
      </c>
      <c r="N64" s="18">
        <v>19</v>
      </c>
      <c r="O64" s="18">
        <v>1</v>
      </c>
      <c r="P64" s="18">
        <v>122</v>
      </c>
      <c r="Q64" s="18">
        <v>3</v>
      </c>
      <c r="R64" s="18">
        <v>33</v>
      </c>
      <c r="S64" s="18">
        <v>57</v>
      </c>
      <c r="T64" s="18">
        <v>57</v>
      </c>
      <c r="U64" s="18">
        <v>36</v>
      </c>
      <c r="V64" s="18">
        <v>7</v>
      </c>
      <c r="W64" s="18">
        <v>22</v>
      </c>
      <c r="X64" s="18">
        <v>328</v>
      </c>
      <c r="Y64" s="18">
        <v>50</v>
      </c>
      <c r="Z64" s="18">
        <v>103</v>
      </c>
      <c r="AA64" s="18">
        <v>102</v>
      </c>
      <c r="AB64" s="18">
        <v>65</v>
      </c>
      <c r="AC64" s="18">
        <v>18</v>
      </c>
      <c r="AD64" s="18">
        <v>101</v>
      </c>
      <c r="AE64" s="18">
        <v>81</v>
      </c>
      <c r="AF64" s="19">
        <v>2221</v>
      </c>
    </row>
    <row r="65" spans="1:32" x14ac:dyDescent="0.25">
      <c r="A65" s="25" t="s">
        <v>204</v>
      </c>
      <c r="B65" s="18">
        <v>4</v>
      </c>
      <c r="C65" s="18">
        <v>21</v>
      </c>
      <c r="D65" s="18">
        <v>47</v>
      </c>
      <c r="E65" s="18">
        <v>45</v>
      </c>
      <c r="F65" s="18"/>
      <c r="G65" s="18">
        <v>434</v>
      </c>
      <c r="H65" s="18">
        <v>144</v>
      </c>
      <c r="I65" s="18">
        <v>72</v>
      </c>
      <c r="J65" s="18"/>
      <c r="K65" s="18">
        <v>44</v>
      </c>
      <c r="L65" s="18">
        <v>109</v>
      </c>
      <c r="M65" s="18">
        <v>97</v>
      </c>
      <c r="N65" s="18">
        <v>14</v>
      </c>
      <c r="O65" s="18">
        <v>1</v>
      </c>
      <c r="P65" s="18">
        <v>146</v>
      </c>
      <c r="Q65" s="18">
        <v>3</v>
      </c>
      <c r="R65" s="18">
        <v>33</v>
      </c>
      <c r="S65" s="18">
        <v>56</v>
      </c>
      <c r="T65" s="18">
        <v>88</v>
      </c>
      <c r="U65" s="18">
        <v>38</v>
      </c>
      <c r="V65" s="18">
        <v>9</v>
      </c>
      <c r="W65" s="18">
        <v>28</v>
      </c>
      <c r="X65" s="18">
        <v>332</v>
      </c>
      <c r="Y65" s="18">
        <v>48</v>
      </c>
      <c r="Z65" s="18">
        <v>123</v>
      </c>
      <c r="AA65" s="18">
        <v>115</v>
      </c>
      <c r="AB65" s="18">
        <v>64</v>
      </c>
      <c r="AC65" s="18">
        <v>26</v>
      </c>
      <c r="AD65" s="18">
        <v>105</v>
      </c>
      <c r="AE65" s="18">
        <v>75</v>
      </c>
      <c r="AF65" s="19">
        <v>2321</v>
      </c>
    </row>
    <row r="66" spans="1:32" x14ac:dyDescent="0.25">
      <c r="A66" s="25" t="s">
        <v>205</v>
      </c>
      <c r="B66" s="18">
        <v>14</v>
      </c>
      <c r="C66" s="18">
        <v>19</v>
      </c>
      <c r="D66" s="18">
        <v>42</v>
      </c>
      <c r="E66" s="18">
        <v>59</v>
      </c>
      <c r="F66" s="18"/>
      <c r="G66" s="18">
        <v>440</v>
      </c>
      <c r="H66" s="18">
        <v>138</v>
      </c>
      <c r="I66" s="18">
        <v>64</v>
      </c>
      <c r="J66" s="18"/>
      <c r="K66" s="18">
        <v>61</v>
      </c>
      <c r="L66" s="18">
        <v>108</v>
      </c>
      <c r="M66" s="18">
        <v>88</v>
      </c>
      <c r="N66" s="18">
        <v>14</v>
      </c>
      <c r="O66" s="18"/>
      <c r="P66" s="18">
        <v>143</v>
      </c>
      <c r="Q66" s="18">
        <v>5</v>
      </c>
      <c r="R66" s="18">
        <v>33</v>
      </c>
      <c r="S66" s="18">
        <v>43</v>
      </c>
      <c r="T66" s="18">
        <v>72</v>
      </c>
      <c r="U66" s="18">
        <v>45</v>
      </c>
      <c r="V66" s="18">
        <v>4</v>
      </c>
      <c r="W66" s="18">
        <v>25</v>
      </c>
      <c r="X66" s="18">
        <v>303</v>
      </c>
      <c r="Y66" s="18">
        <v>61</v>
      </c>
      <c r="Z66" s="18">
        <v>144</v>
      </c>
      <c r="AA66" s="18">
        <v>126</v>
      </c>
      <c r="AB66" s="18">
        <v>60</v>
      </c>
      <c r="AC66" s="18">
        <v>29</v>
      </c>
      <c r="AD66" s="18">
        <v>105</v>
      </c>
      <c r="AE66" s="18">
        <v>102</v>
      </c>
      <c r="AF66" s="19">
        <v>2347</v>
      </c>
    </row>
    <row r="67" spans="1:32" x14ac:dyDescent="0.25">
      <c r="A67" s="25" t="s">
        <v>206</v>
      </c>
      <c r="B67" s="18">
        <v>9</v>
      </c>
      <c r="C67" s="18">
        <v>26</v>
      </c>
      <c r="D67" s="18">
        <v>44</v>
      </c>
      <c r="E67" s="18">
        <v>43</v>
      </c>
      <c r="F67" s="18"/>
      <c r="G67" s="18">
        <v>524</v>
      </c>
      <c r="H67" s="18">
        <v>148</v>
      </c>
      <c r="I67" s="18">
        <v>77</v>
      </c>
      <c r="J67" s="18"/>
      <c r="K67" s="18">
        <v>61</v>
      </c>
      <c r="L67" s="18">
        <v>98</v>
      </c>
      <c r="M67" s="18">
        <v>109</v>
      </c>
      <c r="N67" s="18">
        <v>19</v>
      </c>
      <c r="O67" s="18"/>
      <c r="P67" s="18">
        <v>176</v>
      </c>
      <c r="Q67" s="18">
        <v>2</v>
      </c>
      <c r="R67" s="18">
        <v>39</v>
      </c>
      <c r="S67" s="18">
        <v>59</v>
      </c>
      <c r="T67" s="18">
        <v>78</v>
      </c>
      <c r="U67" s="18">
        <v>56</v>
      </c>
      <c r="V67" s="18">
        <v>9</v>
      </c>
      <c r="W67" s="18">
        <v>20</v>
      </c>
      <c r="X67" s="18">
        <v>305</v>
      </c>
      <c r="Y67" s="18">
        <v>51</v>
      </c>
      <c r="Z67" s="18">
        <v>114</v>
      </c>
      <c r="AA67" s="18">
        <v>101</v>
      </c>
      <c r="AB67" s="18">
        <v>62</v>
      </c>
      <c r="AC67" s="18">
        <v>25</v>
      </c>
      <c r="AD67" s="18">
        <v>96</v>
      </c>
      <c r="AE67" s="18">
        <v>87</v>
      </c>
      <c r="AF67" s="19">
        <v>2438</v>
      </c>
    </row>
    <row r="68" spans="1:32" x14ac:dyDescent="0.25">
      <c r="A68" s="25" t="s">
        <v>207</v>
      </c>
      <c r="B68" s="18">
        <v>10</v>
      </c>
      <c r="C68" s="18">
        <v>13</v>
      </c>
      <c r="D68" s="18">
        <v>40</v>
      </c>
      <c r="E68" s="18">
        <v>43</v>
      </c>
      <c r="F68" s="18"/>
      <c r="G68" s="18">
        <v>414</v>
      </c>
      <c r="H68" s="18">
        <v>128</v>
      </c>
      <c r="I68" s="18">
        <v>78</v>
      </c>
      <c r="J68" s="18">
        <v>2</v>
      </c>
      <c r="K68" s="18">
        <v>63</v>
      </c>
      <c r="L68" s="18">
        <v>134</v>
      </c>
      <c r="M68" s="18">
        <v>87</v>
      </c>
      <c r="N68" s="18">
        <v>23</v>
      </c>
      <c r="O68" s="18">
        <v>2</v>
      </c>
      <c r="P68" s="18">
        <v>116</v>
      </c>
      <c r="Q68" s="18">
        <v>2</v>
      </c>
      <c r="R68" s="18">
        <v>42</v>
      </c>
      <c r="S68" s="18">
        <v>42</v>
      </c>
      <c r="T68" s="18">
        <v>60</v>
      </c>
      <c r="U68" s="18">
        <v>40</v>
      </c>
      <c r="V68" s="18">
        <v>5</v>
      </c>
      <c r="W68" s="18">
        <v>24</v>
      </c>
      <c r="X68" s="18">
        <v>295</v>
      </c>
      <c r="Y68" s="18">
        <v>44</v>
      </c>
      <c r="Z68" s="18">
        <v>120</v>
      </c>
      <c r="AA68" s="18">
        <v>81</v>
      </c>
      <c r="AB68" s="18">
        <v>67</v>
      </c>
      <c r="AC68" s="18">
        <v>25</v>
      </c>
      <c r="AD68" s="18">
        <v>80</v>
      </c>
      <c r="AE68" s="18">
        <v>92</v>
      </c>
      <c r="AF68" s="19">
        <v>2172</v>
      </c>
    </row>
    <row r="69" spans="1:32" x14ac:dyDescent="0.25">
      <c r="A69" s="25" t="s">
        <v>269</v>
      </c>
      <c r="B69" s="18">
        <v>5</v>
      </c>
      <c r="C69" s="18">
        <v>17</v>
      </c>
      <c r="D69" s="18">
        <v>34</v>
      </c>
      <c r="E69" s="18">
        <v>35</v>
      </c>
      <c r="F69" s="18"/>
      <c r="G69" s="18">
        <v>391</v>
      </c>
      <c r="H69" s="18">
        <v>113</v>
      </c>
      <c r="I69" s="18">
        <v>60</v>
      </c>
      <c r="J69" s="18"/>
      <c r="K69" s="18">
        <v>53</v>
      </c>
      <c r="L69" s="18">
        <v>85</v>
      </c>
      <c r="M69" s="18">
        <v>106</v>
      </c>
      <c r="N69" s="18">
        <v>15</v>
      </c>
      <c r="O69" s="18"/>
      <c r="P69" s="18">
        <v>142</v>
      </c>
      <c r="Q69" s="18">
        <v>4</v>
      </c>
      <c r="R69" s="18">
        <v>34</v>
      </c>
      <c r="S69" s="18">
        <v>53</v>
      </c>
      <c r="T69" s="18">
        <v>64</v>
      </c>
      <c r="U69" s="18">
        <v>44</v>
      </c>
      <c r="V69" s="18">
        <v>4</v>
      </c>
      <c r="W69" s="18">
        <v>14</v>
      </c>
      <c r="X69" s="18">
        <v>267</v>
      </c>
      <c r="Y69" s="18">
        <v>33</v>
      </c>
      <c r="Z69" s="18">
        <v>99</v>
      </c>
      <c r="AA69" s="18">
        <v>69</v>
      </c>
      <c r="AB69" s="18">
        <v>46</v>
      </c>
      <c r="AC69" s="18">
        <v>18</v>
      </c>
      <c r="AD69" s="18">
        <v>79</v>
      </c>
      <c r="AE69" s="18">
        <v>75</v>
      </c>
      <c r="AF69" s="19">
        <v>1959</v>
      </c>
    </row>
    <row r="70" spans="1:32" x14ac:dyDescent="0.25">
      <c r="A70" s="25" t="s">
        <v>284</v>
      </c>
      <c r="B70" s="18">
        <v>6</v>
      </c>
      <c r="C70" s="18">
        <v>16</v>
      </c>
      <c r="D70" s="18">
        <v>48</v>
      </c>
      <c r="E70" s="18">
        <v>25</v>
      </c>
      <c r="F70" s="18"/>
      <c r="G70" s="18">
        <v>361</v>
      </c>
      <c r="H70" s="18">
        <v>102</v>
      </c>
      <c r="I70" s="18">
        <v>77</v>
      </c>
      <c r="J70" s="18">
        <v>1</v>
      </c>
      <c r="K70" s="18">
        <v>59</v>
      </c>
      <c r="L70" s="18">
        <v>87</v>
      </c>
      <c r="M70" s="18">
        <v>67</v>
      </c>
      <c r="N70" s="18">
        <v>11</v>
      </c>
      <c r="O70" s="18">
        <v>1</v>
      </c>
      <c r="P70" s="18">
        <v>130</v>
      </c>
      <c r="Q70" s="18">
        <v>3</v>
      </c>
      <c r="R70" s="18">
        <v>37</v>
      </c>
      <c r="S70" s="18">
        <v>34</v>
      </c>
      <c r="T70" s="18">
        <v>40</v>
      </c>
      <c r="U70" s="18">
        <v>37</v>
      </c>
      <c r="V70" s="18">
        <v>3</v>
      </c>
      <c r="W70" s="18">
        <v>28</v>
      </c>
      <c r="X70" s="18">
        <v>262</v>
      </c>
      <c r="Y70" s="18">
        <v>32</v>
      </c>
      <c r="Z70" s="18">
        <v>87</v>
      </c>
      <c r="AA70" s="18">
        <v>52</v>
      </c>
      <c r="AB70" s="18">
        <v>47</v>
      </c>
      <c r="AC70" s="18">
        <v>18</v>
      </c>
      <c r="AD70" s="18">
        <v>69</v>
      </c>
      <c r="AE70" s="18">
        <v>68</v>
      </c>
      <c r="AF70" s="19">
        <v>1808</v>
      </c>
    </row>
    <row r="71" spans="1:32" x14ac:dyDescent="0.25">
      <c r="A71" s="25" t="s">
        <v>308</v>
      </c>
      <c r="B71" s="18">
        <v>11</v>
      </c>
      <c r="C71" s="18">
        <v>11</v>
      </c>
      <c r="D71" s="18">
        <v>58</v>
      </c>
      <c r="E71" s="18">
        <v>41</v>
      </c>
      <c r="F71" s="18"/>
      <c r="G71" s="18">
        <v>468</v>
      </c>
      <c r="H71" s="18">
        <v>125</v>
      </c>
      <c r="I71" s="18">
        <v>64</v>
      </c>
      <c r="J71" s="18"/>
      <c r="K71" s="18">
        <v>64</v>
      </c>
      <c r="L71" s="18">
        <v>99</v>
      </c>
      <c r="M71" s="18">
        <v>91</v>
      </c>
      <c r="N71" s="18">
        <v>17</v>
      </c>
      <c r="O71" s="18"/>
      <c r="P71" s="18">
        <v>114</v>
      </c>
      <c r="Q71" s="18">
        <v>2</v>
      </c>
      <c r="R71" s="18">
        <v>41</v>
      </c>
      <c r="S71" s="18">
        <v>40</v>
      </c>
      <c r="T71" s="18">
        <v>65</v>
      </c>
      <c r="U71" s="18">
        <v>46</v>
      </c>
      <c r="V71" s="18">
        <v>6</v>
      </c>
      <c r="W71" s="18">
        <v>21</v>
      </c>
      <c r="X71" s="18">
        <v>290</v>
      </c>
      <c r="Y71" s="18">
        <v>27</v>
      </c>
      <c r="Z71" s="18">
        <v>97</v>
      </c>
      <c r="AA71" s="18">
        <v>84</v>
      </c>
      <c r="AB71" s="18">
        <v>35</v>
      </c>
      <c r="AC71" s="18">
        <v>26</v>
      </c>
      <c r="AD71" s="18">
        <v>89</v>
      </c>
      <c r="AE71" s="18">
        <v>89</v>
      </c>
      <c r="AF71" s="19">
        <v>2121</v>
      </c>
    </row>
    <row r="72" spans="1:32" x14ac:dyDescent="0.25">
      <c r="A72" s="25" t="s">
        <v>311</v>
      </c>
      <c r="B72" s="18">
        <v>8</v>
      </c>
      <c r="C72" s="18">
        <v>9</v>
      </c>
      <c r="D72" s="18">
        <v>31</v>
      </c>
      <c r="E72" s="18">
        <v>36</v>
      </c>
      <c r="F72" s="18"/>
      <c r="G72" s="18">
        <v>382</v>
      </c>
      <c r="H72" s="18">
        <v>101</v>
      </c>
      <c r="I72" s="18">
        <v>63</v>
      </c>
      <c r="J72" s="18">
        <v>1</v>
      </c>
      <c r="K72" s="18">
        <v>61</v>
      </c>
      <c r="L72" s="18">
        <v>101</v>
      </c>
      <c r="M72" s="18">
        <v>77</v>
      </c>
      <c r="N72" s="18">
        <v>18</v>
      </c>
      <c r="O72" s="18"/>
      <c r="P72" s="18">
        <v>103</v>
      </c>
      <c r="Q72" s="18"/>
      <c r="R72" s="18">
        <v>26</v>
      </c>
      <c r="S72" s="18">
        <v>30</v>
      </c>
      <c r="T72" s="18">
        <v>49</v>
      </c>
      <c r="U72" s="18">
        <v>32</v>
      </c>
      <c r="V72" s="18">
        <v>5</v>
      </c>
      <c r="W72" s="18">
        <v>19</v>
      </c>
      <c r="X72" s="18">
        <v>244</v>
      </c>
      <c r="Y72" s="18">
        <v>42</v>
      </c>
      <c r="Z72" s="18">
        <v>83</v>
      </c>
      <c r="AA72" s="18">
        <v>47</v>
      </c>
      <c r="AB72" s="18">
        <v>36</v>
      </c>
      <c r="AC72" s="18">
        <v>16</v>
      </c>
      <c r="AD72" s="18">
        <v>51</v>
      </c>
      <c r="AE72" s="18">
        <v>65</v>
      </c>
      <c r="AF72" s="19">
        <v>1736</v>
      </c>
    </row>
    <row r="73" spans="1:32" x14ac:dyDescent="0.25">
      <c r="A73" s="32" t="s">
        <v>253</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pane xSplit="1" ySplit="6" topLeftCell="B40" activePane="bottomRight" state="frozen"/>
      <selection pane="topRight" activeCell="B1" sqref="B1"/>
      <selection pane="bottomLeft" activeCell="A7" sqref="A7"/>
      <selection pane="bottomRight" activeCell="D61" sqref="D61"/>
    </sheetView>
  </sheetViews>
  <sheetFormatPr defaultRowHeight="15" x14ac:dyDescent="0.25"/>
  <cols>
    <col min="1" max="1" width="9.140625" style="33"/>
    <col min="2" max="3" width="11.28515625" style="20" customWidth="1"/>
    <col min="4" max="4" width="17.85546875" style="20" customWidth="1"/>
    <col min="5" max="16384" width="9.140625" style="20"/>
  </cols>
  <sheetData>
    <row r="1" spans="1:4" x14ac:dyDescent="0.25">
      <c r="D1" s="1" t="s">
        <v>6</v>
      </c>
    </row>
    <row r="2" spans="1:4" x14ac:dyDescent="0.25">
      <c r="D2" s="2"/>
    </row>
    <row r="3" spans="1:4" x14ac:dyDescent="0.25">
      <c r="D3" s="1" t="s">
        <v>4</v>
      </c>
    </row>
    <row r="4" spans="1:4" x14ac:dyDescent="0.25">
      <c r="D4" s="3" t="s">
        <v>209</v>
      </c>
    </row>
    <row r="6" spans="1:4" ht="23.25" x14ac:dyDescent="0.25">
      <c r="B6" s="21" t="s">
        <v>255</v>
      </c>
      <c r="C6" s="21" t="s">
        <v>256</v>
      </c>
      <c r="D6" s="21" t="s">
        <v>274</v>
      </c>
    </row>
    <row r="7" spans="1:4" x14ac:dyDescent="0.25">
      <c r="A7" s="25" t="s">
        <v>146</v>
      </c>
      <c r="B7" s="18">
        <v>6029306.1459999997</v>
      </c>
      <c r="C7" s="18">
        <v>9647868.3935561441</v>
      </c>
      <c r="D7" s="18">
        <v>10358375.393556144</v>
      </c>
    </row>
    <row r="8" spans="1:4" x14ac:dyDescent="0.25">
      <c r="A8" s="25" t="s">
        <v>147</v>
      </c>
      <c r="B8" s="18">
        <v>5841391.733</v>
      </c>
      <c r="C8" s="18">
        <v>9249585.6398525108</v>
      </c>
      <c r="D8" s="18">
        <v>10002037.639852511</v>
      </c>
    </row>
    <row r="9" spans="1:4" x14ac:dyDescent="0.25">
      <c r="A9" s="25" t="s">
        <v>148</v>
      </c>
      <c r="B9" s="18">
        <v>5782732.6279999996</v>
      </c>
      <c r="C9" s="18">
        <v>9361064.4683389477</v>
      </c>
      <c r="D9" s="18">
        <v>10154499.968338948</v>
      </c>
    </row>
    <row r="10" spans="1:4" x14ac:dyDescent="0.25">
      <c r="A10" s="25" t="s">
        <v>149</v>
      </c>
      <c r="B10" s="18">
        <v>5554600.8329999996</v>
      </c>
      <c r="C10" s="18">
        <v>8847953.3325872347</v>
      </c>
      <c r="D10" s="18">
        <v>9693818.232587235</v>
      </c>
    </row>
    <row r="11" spans="1:4" x14ac:dyDescent="0.25">
      <c r="A11" s="25" t="s">
        <v>150</v>
      </c>
      <c r="B11" s="18">
        <v>5033419.023</v>
      </c>
      <c r="C11" s="18">
        <v>8034782.6532371193</v>
      </c>
      <c r="D11" s="18">
        <v>8786452.6532371193</v>
      </c>
    </row>
    <row r="12" spans="1:4" x14ac:dyDescent="0.25">
      <c r="A12" s="25" t="s">
        <v>151</v>
      </c>
      <c r="B12" s="18">
        <v>4999109.95</v>
      </c>
      <c r="C12" s="18">
        <v>8040088.9907861669</v>
      </c>
      <c r="D12" s="18">
        <v>8785498.8907861672</v>
      </c>
    </row>
    <row r="13" spans="1:4" x14ac:dyDescent="0.25">
      <c r="A13" s="25" t="s">
        <v>152</v>
      </c>
      <c r="B13" s="18">
        <v>4063237.3560000001</v>
      </c>
      <c r="C13" s="18">
        <v>6649728.1218833867</v>
      </c>
      <c r="D13" s="18">
        <v>7263261.4218833866</v>
      </c>
    </row>
    <row r="14" spans="1:4" x14ac:dyDescent="0.25">
      <c r="A14" s="25" t="s">
        <v>153</v>
      </c>
      <c r="B14" s="18">
        <v>4659121.3779999996</v>
      </c>
      <c r="C14" s="18">
        <v>7499447.679742449</v>
      </c>
      <c r="D14" s="18">
        <v>8091408.4797424488</v>
      </c>
    </row>
    <row r="15" spans="1:4" x14ac:dyDescent="0.25">
      <c r="A15" s="25" t="s">
        <v>154</v>
      </c>
      <c r="B15" s="18">
        <v>4766821.6940000001</v>
      </c>
      <c r="C15" s="18">
        <v>7637765.5742542762</v>
      </c>
      <c r="D15" s="18">
        <v>8262301.6742542759</v>
      </c>
    </row>
    <row r="16" spans="1:4" x14ac:dyDescent="0.25">
      <c r="A16" s="25" t="s">
        <v>155</v>
      </c>
      <c r="B16" s="18">
        <v>4131753.1540000001</v>
      </c>
      <c r="C16" s="18">
        <v>6525030.9307998968</v>
      </c>
      <c r="D16" s="18">
        <v>7093770.3307998972</v>
      </c>
    </row>
    <row r="17" spans="1:4" x14ac:dyDescent="0.25">
      <c r="A17" s="25" t="s">
        <v>156</v>
      </c>
      <c r="B17" s="18">
        <v>2995695.9539999999</v>
      </c>
      <c r="C17" s="18">
        <v>4955289.8250281326</v>
      </c>
      <c r="D17" s="18">
        <v>5411182.3250281326</v>
      </c>
    </row>
    <row r="18" spans="1:4" x14ac:dyDescent="0.25">
      <c r="A18" s="25" t="s">
        <v>157</v>
      </c>
      <c r="B18" s="18">
        <v>3131168.2540000002</v>
      </c>
      <c r="C18" s="18">
        <v>5140366.8748700479</v>
      </c>
      <c r="D18" s="18">
        <v>5661926.5748700481</v>
      </c>
    </row>
    <row r="19" spans="1:4" x14ac:dyDescent="0.25">
      <c r="A19" s="25" t="s">
        <v>158</v>
      </c>
      <c r="B19" s="18">
        <v>2807899.2510000002</v>
      </c>
      <c r="C19" s="18">
        <v>4577695.9909743816</v>
      </c>
      <c r="D19" s="18">
        <v>5033540.7909743814</v>
      </c>
    </row>
    <row r="20" spans="1:4" x14ac:dyDescent="0.25">
      <c r="A20" s="25" t="s">
        <v>159</v>
      </c>
      <c r="B20" s="18">
        <v>3302966.0589999999</v>
      </c>
      <c r="C20" s="18">
        <v>5360534.3360479726</v>
      </c>
      <c r="D20" s="18">
        <v>5867242.7360479729</v>
      </c>
    </row>
    <row r="21" spans="1:4" x14ac:dyDescent="0.25">
      <c r="A21" s="25" t="s">
        <v>160</v>
      </c>
      <c r="B21" s="18">
        <v>3322167.9989999998</v>
      </c>
      <c r="C21" s="18">
        <v>5488743.20257915</v>
      </c>
      <c r="D21" s="18">
        <v>6026929.3025791496</v>
      </c>
    </row>
    <row r="22" spans="1:4" x14ac:dyDescent="0.25">
      <c r="A22" s="25" t="s">
        <v>161</v>
      </c>
      <c r="B22" s="18">
        <v>3693932.3119999999</v>
      </c>
      <c r="C22" s="18">
        <v>5998856.2344222395</v>
      </c>
      <c r="D22" s="18">
        <v>6575318.2344222395</v>
      </c>
    </row>
    <row r="23" spans="1:4" x14ac:dyDescent="0.25">
      <c r="A23" s="25" t="s">
        <v>162</v>
      </c>
      <c r="B23" s="18">
        <v>3820917.3849999998</v>
      </c>
      <c r="C23" s="18">
        <v>6274190.7809402999</v>
      </c>
      <c r="D23" s="18">
        <v>6864496.1809403002</v>
      </c>
    </row>
    <row r="24" spans="1:4" x14ac:dyDescent="0.25">
      <c r="A24" s="25" t="s">
        <v>163</v>
      </c>
      <c r="B24" s="18">
        <v>3844121.4619999998</v>
      </c>
      <c r="C24" s="18">
        <v>6315577.4447228126</v>
      </c>
      <c r="D24" s="18">
        <v>6922973.6447228128</v>
      </c>
    </row>
    <row r="25" spans="1:4" x14ac:dyDescent="0.25">
      <c r="A25" s="25" t="s">
        <v>164</v>
      </c>
      <c r="B25" s="18">
        <v>3763713.1230000001</v>
      </c>
      <c r="C25" s="18">
        <v>6239654.8065188369</v>
      </c>
      <c r="D25" s="18">
        <v>6824775.9065188365</v>
      </c>
    </row>
    <row r="26" spans="1:4" x14ac:dyDescent="0.25">
      <c r="A26" s="25" t="s">
        <v>165</v>
      </c>
      <c r="B26" s="18">
        <v>4092327.8760000002</v>
      </c>
      <c r="C26" s="18">
        <v>6667640.7206538282</v>
      </c>
      <c r="D26" s="18">
        <v>7277569.8206538279</v>
      </c>
    </row>
    <row r="27" spans="1:4" x14ac:dyDescent="0.25">
      <c r="A27" s="25" t="s">
        <v>166</v>
      </c>
      <c r="B27" s="18">
        <v>4305194.5350000001</v>
      </c>
      <c r="C27" s="18">
        <v>7019190.8416713998</v>
      </c>
      <c r="D27" s="18">
        <v>7652141.8416713998</v>
      </c>
    </row>
    <row r="28" spans="1:4" x14ac:dyDescent="0.25">
      <c r="A28" s="25" t="s">
        <v>167</v>
      </c>
      <c r="B28" s="18">
        <v>4445821.8159999996</v>
      </c>
      <c r="C28" s="18">
        <v>7303799.2882154966</v>
      </c>
      <c r="D28" s="18">
        <v>7970571.8882154962</v>
      </c>
    </row>
    <row r="29" spans="1:4" x14ac:dyDescent="0.25">
      <c r="A29" s="25" t="s">
        <v>168</v>
      </c>
      <c r="B29" s="18">
        <v>4896178.3650000002</v>
      </c>
      <c r="C29" s="18">
        <v>8054864.2994721197</v>
      </c>
      <c r="D29" s="18">
        <v>8785224.3994721193</v>
      </c>
    </row>
    <row r="30" spans="1:4" x14ac:dyDescent="0.25">
      <c r="A30" s="25" t="s">
        <v>169</v>
      </c>
      <c r="B30" s="18">
        <v>5129193.7410000004</v>
      </c>
      <c r="C30" s="18">
        <v>8414405.1569770519</v>
      </c>
      <c r="D30" s="18">
        <v>9207424.1569770519</v>
      </c>
    </row>
    <row r="31" spans="1:4" x14ac:dyDescent="0.25">
      <c r="A31" s="25" t="s">
        <v>170</v>
      </c>
      <c r="B31" s="18">
        <v>5717465.9840000002</v>
      </c>
      <c r="C31" s="18">
        <v>9169839.7994896695</v>
      </c>
      <c r="D31" s="18">
        <v>10009377.09948967</v>
      </c>
    </row>
    <row r="32" spans="1:4" x14ac:dyDescent="0.25">
      <c r="A32" s="25" t="s">
        <v>171</v>
      </c>
      <c r="B32" s="18">
        <v>5460000.415</v>
      </c>
      <c r="C32" s="18">
        <v>8780783.3042954542</v>
      </c>
      <c r="D32" s="18">
        <v>9595779.0042954534</v>
      </c>
    </row>
    <row r="33" spans="1:4" x14ac:dyDescent="0.25">
      <c r="A33" s="25" t="s">
        <v>172</v>
      </c>
      <c r="B33" s="18">
        <v>5781684.6579999998</v>
      </c>
      <c r="C33" s="18">
        <v>9247697.2475808002</v>
      </c>
      <c r="D33" s="18">
        <v>10124361.047580801</v>
      </c>
    </row>
    <row r="34" spans="1:4" x14ac:dyDescent="0.25">
      <c r="A34" s="25" t="s">
        <v>173</v>
      </c>
      <c r="B34" s="18">
        <v>6243141.9069999997</v>
      </c>
      <c r="C34" s="18">
        <v>9991496.4613674246</v>
      </c>
      <c r="D34" s="18">
        <v>10910838.461367425</v>
      </c>
    </row>
    <row r="35" spans="1:4" x14ac:dyDescent="0.25">
      <c r="A35" s="25" t="s">
        <v>174</v>
      </c>
      <c r="B35" s="18">
        <v>6558067.7060000002</v>
      </c>
      <c r="C35" s="18">
        <v>10365021.499139898</v>
      </c>
      <c r="D35" s="18">
        <v>11310465.699139897</v>
      </c>
    </row>
    <row r="36" spans="1:4" x14ac:dyDescent="0.25">
      <c r="A36" s="25" t="s">
        <v>175</v>
      </c>
      <c r="B36" s="18">
        <v>7007543.4390000002</v>
      </c>
      <c r="C36" s="18">
        <v>11075327.281221818</v>
      </c>
      <c r="D36" s="18">
        <v>12030548.881221818</v>
      </c>
    </row>
    <row r="37" spans="1:4" x14ac:dyDescent="0.25">
      <c r="A37" s="25" t="s">
        <v>176</v>
      </c>
      <c r="B37" s="18">
        <v>6724154.3969999999</v>
      </c>
      <c r="C37" s="18">
        <v>10601801.677342443</v>
      </c>
      <c r="D37" s="18">
        <v>11509771.177342443</v>
      </c>
    </row>
    <row r="38" spans="1:4" x14ac:dyDescent="0.25">
      <c r="A38" s="25" t="s">
        <v>177</v>
      </c>
      <c r="B38" s="18">
        <v>6621034.4450000003</v>
      </c>
      <c r="C38" s="18">
        <v>10152629.547256906</v>
      </c>
      <c r="D38" s="18">
        <v>11022006.847256906</v>
      </c>
    </row>
    <row r="39" spans="1:4" x14ac:dyDescent="0.25">
      <c r="A39" s="25" t="s">
        <v>178</v>
      </c>
      <c r="B39" s="18">
        <v>5604104.6430000002</v>
      </c>
      <c r="C39" s="18">
        <v>8553309.2593981847</v>
      </c>
      <c r="D39" s="18">
        <v>9346882.0593981855</v>
      </c>
    </row>
    <row r="40" spans="1:4" x14ac:dyDescent="0.25">
      <c r="A40" s="25" t="s">
        <v>179</v>
      </c>
      <c r="B40" s="18">
        <v>5116210.1730000004</v>
      </c>
      <c r="C40" s="18">
        <v>7953501.350909872</v>
      </c>
      <c r="D40" s="18">
        <v>8702792.5509098712</v>
      </c>
    </row>
    <row r="41" spans="1:4" x14ac:dyDescent="0.25">
      <c r="A41" s="25" t="s">
        <v>180</v>
      </c>
      <c r="B41" s="18">
        <v>4464799.0120000001</v>
      </c>
      <c r="C41" s="18">
        <v>6948258.5574496081</v>
      </c>
      <c r="D41" s="18">
        <v>7697549.7574496083</v>
      </c>
    </row>
    <row r="42" spans="1:4" x14ac:dyDescent="0.25">
      <c r="A42" s="25" t="s">
        <v>181</v>
      </c>
      <c r="B42" s="18">
        <v>3527863.8590000002</v>
      </c>
      <c r="C42" s="18">
        <v>5324130.2839576071</v>
      </c>
      <c r="D42" s="18">
        <v>5940364.3839576067</v>
      </c>
    </row>
    <row r="43" spans="1:4" x14ac:dyDescent="0.25">
      <c r="A43" s="25" t="s">
        <v>182</v>
      </c>
      <c r="B43" s="18">
        <v>3042376.05</v>
      </c>
      <c r="C43" s="18">
        <v>4700592.0699295718</v>
      </c>
      <c r="D43" s="18">
        <v>5244933.9499295717</v>
      </c>
    </row>
    <row r="44" spans="1:4" x14ac:dyDescent="0.25">
      <c r="A44" s="25" t="s">
        <v>183</v>
      </c>
      <c r="B44" s="18">
        <v>3578752.753</v>
      </c>
      <c r="C44" s="18">
        <v>5644422.0923174703</v>
      </c>
      <c r="D44" s="18">
        <v>6245629.3223174699</v>
      </c>
    </row>
    <row r="45" spans="1:4" x14ac:dyDescent="0.25">
      <c r="A45" s="25" t="s">
        <v>184</v>
      </c>
      <c r="B45" s="18">
        <v>4236116.4079999998</v>
      </c>
      <c r="C45" s="18">
        <v>6632696.8211508123</v>
      </c>
      <c r="D45" s="18">
        <v>7343537.3211508123</v>
      </c>
    </row>
    <row r="46" spans="1:4" x14ac:dyDescent="0.25">
      <c r="A46" s="25" t="s">
        <v>185</v>
      </c>
      <c r="B46" s="18">
        <v>4435146.9950000001</v>
      </c>
      <c r="C46" s="18">
        <v>7075468.2342848033</v>
      </c>
      <c r="D46" s="18">
        <v>7814174.9042848032</v>
      </c>
    </row>
    <row r="47" spans="1:4" x14ac:dyDescent="0.25">
      <c r="A47" s="25" t="s">
        <v>186</v>
      </c>
      <c r="B47" s="18">
        <v>4500113.8370000003</v>
      </c>
      <c r="C47" s="18">
        <v>7334912.5197313875</v>
      </c>
      <c r="D47" s="18">
        <v>8148827.9397313874</v>
      </c>
    </row>
    <row r="48" spans="1:4" x14ac:dyDescent="0.25">
      <c r="A48" s="25" t="s">
        <v>187</v>
      </c>
      <c r="B48" s="18">
        <v>4081054.5079999999</v>
      </c>
      <c r="C48" s="18">
        <v>6815427.4167053849</v>
      </c>
      <c r="D48" s="18">
        <v>7618094.5967053846</v>
      </c>
    </row>
    <row r="49" spans="1:4" x14ac:dyDescent="0.25">
      <c r="A49" s="25" t="s">
        <v>188</v>
      </c>
      <c r="B49" s="18">
        <v>4372599.7910000002</v>
      </c>
      <c r="C49" s="18">
        <v>7347339.4896721337</v>
      </c>
      <c r="D49" s="18">
        <v>8167030.8196721338</v>
      </c>
    </row>
    <row r="50" spans="1:4" x14ac:dyDescent="0.25">
      <c r="A50" s="25" t="s">
        <v>189</v>
      </c>
      <c r="B50" s="18">
        <v>4637140.1150000002</v>
      </c>
      <c r="C50" s="18">
        <v>7835112.0897394326</v>
      </c>
      <c r="D50" s="18">
        <v>8751818.6697394326</v>
      </c>
    </row>
    <row r="51" spans="1:4" x14ac:dyDescent="0.25">
      <c r="A51" s="25" t="s">
        <v>190</v>
      </c>
      <c r="B51" s="18">
        <v>4818572.2980000004</v>
      </c>
      <c r="C51" s="18">
        <v>7974799.989796469</v>
      </c>
      <c r="D51" s="18">
        <v>8849983.6297964696</v>
      </c>
    </row>
    <row r="52" spans="1:4" x14ac:dyDescent="0.25">
      <c r="A52" s="25" t="s">
        <v>191</v>
      </c>
      <c r="B52" s="18">
        <v>4772585.0269999998</v>
      </c>
      <c r="C52" s="18">
        <v>7891821.9342067335</v>
      </c>
      <c r="D52" s="18">
        <v>8810098.2342067342</v>
      </c>
    </row>
    <row r="53" spans="1:4" x14ac:dyDescent="0.25">
      <c r="A53" s="25" t="s">
        <v>192</v>
      </c>
      <c r="B53" s="18">
        <v>3773545.824</v>
      </c>
      <c r="C53" s="18">
        <v>6466669.585068685</v>
      </c>
      <c r="D53" s="18">
        <v>7265795.8650686853</v>
      </c>
    </row>
    <row r="54" spans="1:4" x14ac:dyDescent="0.25">
      <c r="A54" s="25" t="s">
        <v>193</v>
      </c>
      <c r="B54" s="18">
        <v>3939858.4360000002</v>
      </c>
      <c r="C54" s="18">
        <v>6895290.500527272</v>
      </c>
      <c r="D54" s="18">
        <v>7730380.301527272</v>
      </c>
    </row>
    <row r="55" spans="1:4" x14ac:dyDescent="0.25">
      <c r="A55" s="25" t="s">
        <v>194</v>
      </c>
      <c r="B55" s="18">
        <v>4332936.4359999998</v>
      </c>
      <c r="C55" s="18">
        <v>7453656.8277691659</v>
      </c>
      <c r="D55" s="18">
        <v>8342777.072769166</v>
      </c>
    </row>
    <row r="56" spans="1:4" x14ac:dyDescent="0.25">
      <c r="A56" s="25" t="s">
        <v>195</v>
      </c>
      <c r="B56" s="18">
        <v>4007545.4019999998</v>
      </c>
      <c r="C56" s="18">
        <v>7116438.5595765533</v>
      </c>
      <c r="D56" s="18">
        <v>7966680.9575765533</v>
      </c>
    </row>
    <row r="57" spans="1:4" x14ac:dyDescent="0.25">
      <c r="A57" s="25" t="s">
        <v>196</v>
      </c>
      <c r="B57" s="18">
        <v>4316214.2489999998</v>
      </c>
      <c r="C57" s="18">
        <v>7555780.6021572249</v>
      </c>
      <c r="D57" s="18">
        <v>8447104.5321572255</v>
      </c>
    </row>
    <row r="58" spans="1:4" x14ac:dyDescent="0.25">
      <c r="A58" s="25" t="s">
        <v>197</v>
      </c>
      <c r="B58" s="18">
        <v>4598539.6500000004</v>
      </c>
      <c r="C58" s="18">
        <v>7706149.4523337968</v>
      </c>
      <c r="D58" s="18">
        <v>8639281.6893337965</v>
      </c>
    </row>
    <row r="59" spans="1:4" x14ac:dyDescent="0.25">
      <c r="A59" s="25" t="s">
        <v>198</v>
      </c>
      <c r="B59" s="18">
        <v>4756969.2769999998</v>
      </c>
      <c r="C59" s="18">
        <v>8076048.5099787312</v>
      </c>
      <c r="D59" s="18">
        <v>9127971.4789787307</v>
      </c>
    </row>
    <row r="60" spans="1:4" x14ac:dyDescent="0.25">
      <c r="A60" s="25" t="s">
        <v>199</v>
      </c>
      <c r="B60" s="18">
        <v>4779517.37</v>
      </c>
      <c r="C60" s="18">
        <v>7921974.2599321418</v>
      </c>
      <c r="D60" s="18">
        <v>8946752.7239321414</v>
      </c>
    </row>
    <row r="61" spans="1:4" x14ac:dyDescent="0.25">
      <c r="A61" s="25" t="s">
        <v>200</v>
      </c>
      <c r="B61" s="18">
        <v>5212922.6449999996</v>
      </c>
      <c r="C61" s="18">
        <v>8612072.3012377862</v>
      </c>
      <c r="D61" s="18">
        <v>9700126.2372377869</v>
      </c>
    </row>
    <row r="62" spans="1:4" x14ac:dyDescent="0.25">
      <c r="A62" s="25" t="s">
        <v>201</v>
      </c>
      <c r="B62" s="18">
        <v>5648972.7029999997</v>
      </c>
      <c r="C62" s="18">
        <v>9237295.3561465088</v>
      </c>
      <c r="D62" s="18">
        <v>10354811.613146508</v>
      </c>
    </row>
    <row r="63" spans="1:4" x14ac:dyDescent="0.25">
      <c r="A63" s="25" t="s">
        <v>202</v>
      </c>
      <c r="B63" s="18">
        <v>5888079.4369999999</v>
      </c>
      <c r="C63" s="18">
        <v>9473401.718830321</v>
      </c>
      <c r="D63" s="18">
        <v>10640147.913830321</v>
      </c>
    </row>
    <row r="64" spans="1:4" x14ac:dyDescent="0.25">
      <c r="A64" s="25" t="s">
        <v>203</v>
      </c>
      <c r="B64" s="18">
        <v>6030387.2019999996</v>
      </c>
      <c r="C64" s="18">
        <v>9684072.854880752</v>
      </c>
      <c r="D64" s="18">
        <v>10855818.592880752</v>
      </c>
    </row>
    <row r="65" spans="1:4" x14ac:dyDescent="0.25">
      <c r="A65" s="25" t="s">
        <v>204</v>
      </c>
      <c r="B65" s="18">
        <v>5940143.8870000001</v>
      </c>
      <c r="C65" s="18">
        <v>9682612.0319174249</v>
      </c>
      <c r="D65" s="18">
        <v>10891719.835917424</v>
      </c>
    </row>
    <row r="66" spans="1:4" x14ac:dyDescent="0.25">
      <c r="A66" s="25" t="s">
        <v>205</v>
      </c>
      <c r="B66" s="18">
        <v>5957950.4069999997</v>
      </c>
      <c r="C66" s="18">
        <v>9750147.0266484544</v>
      </c>
      <c r="D66" s="18">
        <v>10985303.898648454</v>
      </c>
    </row>
    <row r="67" spans="1:4" x14ac:dyDescent="0.25">
      <c r="A67" s="25" t="s">
        <v>206</v>
      </c>
      <c r="B67" s="18">
        <v>7113946.9589999998</v>
      </c>
      <c r="C67" s="18">
        <v>11296047.453003885</v>
      </c>
      <c r="D67" s="18">
        <v>12750189.730003886</v>
      </c>
    </row>
    <row r="68" spans="1:4" x14ac:dyDescent="0.25">
      <c r="A68" s="25" t="s">
        <v>207</v>
      </c>
      <c r="B68" s="18">
        <v>6873411.5</v>
      </c>
      <c r="C68" s="18">
        <v>11029896.687997546</v>
      </c>
      <c r="D68" s="18">
        <v>12427601.443997547</v>
      </c>
    </row>
    <row r="69" spans="1:4" x14ac:dyDescent="0.25">
      <c r="A69" s="25" t="s">
        <v>269</v>
      </c>
      <c r="B69" s="18">
        <v>6291233.8269999996</v>
      </c>
      <c r="C69" s="18">
        <v>10095133.1370776</v>
      </c>
      <c r="D69" s="18">
        <v>11400643.120077599</v>
      </c>
    </row>
    <row r="70" spans="1:4" x14ac:dyDescent="0.25">
      <c r="A70" s="25" t="s">
        <v>284</v>
      </c>
      <c r="B70" s="18">
        <v>6744706.6699999999</v>
      </c>
      <c r="C70" s="18">
        <v>10750715.307184091</v>
      </c>
      <c r="D70" s="18">
        <v>12139923.21018409</v>
      </c>
    </row>
    <row r="71" spans="1:4" x14ac:dyDescent="0.25">
      <c r="A71" s="25" t="s">
        <v>308</v>
      </c>
      <c r="B71" s="18">
        <v>6419618.0369999995</v>
      </c>
      <c r="C71" s="18">
        <v>10115097.323494526</v>
      </c>
      <c r="D71" s="18">
        <v>11366529.983494526</v>
      </c>
    </row>
    <row r="72" spans="1:4" x14ac:dyDescent="0.25">
      <c r="A72" s="25" t="s">
        <v>311</v>
      </c>
      <c r="B72" s="18">
        <v>6252911.2884929767</v>
      </c>
      <c r="C72" s="18">
        <v>9879048.5210678931</v>
      </c>
      <c r="D72" s="18">
        <v>11157233.871067893</v>
      </c>
    </row>
    <row r="73" spans="1:4" x14ac:dyDescent="0.25">
      <c r="A73" s="31" t="s">
        <v>257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selection activeCell="C33" sqref="C33"/>
    </sheetView>
  </sheetViews>
  <sheetFormatPr defaultRowHeight="15" x14ac:dyDescent="0.25"/>
  <cols>
    <col min="1" max="1" width="10.7109375" style="20" bestFit="1" customWidth="1"/>
    <col min="2" max="7" width="9.140625" style="20"/>
    <col min="8" max="9" width="14" style="20" bestFit="1" customWidth="1"/>
    <col min="10" max="10" width="15.28515625" style="20" bestFit="1" customWidth="1"/>
    <col min="11" max="16384" width="9.140625" style="20"/>
  </cols>
  <sheetData>
    <row r="1" spans="1:10" x14ac:dyDescent="0.25">
      <c r="A1" s="1" t="s">
        <v>6</v>
      </c>
    </row>
    <row r="2" spans="1:10" x14ac:dyDescent="0.25">
      <c r="A2" s="2"/>
    </row>
    <row r="3" spans="1:10" x14ac:dyDescent="0.25">
      <c r="A3" s="1" t="s">
        <v>254</v>
      </c>
      <c r="G3" s="1" t="s">
        <v>277</v>
      </c>
    </row>
    <row r="4" spans="1:10" x14ac:dyDescent="0.25">
      <c r="A4" s="1" t="s">
        <v>249</v>
      </c>
      <c r="G4" s="3" t="s">
        <v>2</v>
      </c>
    </row>
    <row r="6" spans="1:10" x14ac:dyDescent="0.25">
      <c r="B6" s="24" t="s">
        <v>120</v>
      </c>
      <c r="H6" s="21" t="s">
        <v>275</v>
      </c>
      <c r="I6" s="21" t="s">
        <v>276</v>
      </c>
      <c r="J6" s="21" t="s">
        <v>119</v>
      </c>
    </row>
    <row r="7" spans="1:10" x14ac:dyDescent="0.25">
      <c r="A7" s="25" t="s">
        <v>183</v>
      </c>
      <c r="B7" s="22">
        <v>1.1216047858302198</v>
      </c>
      <c r="G7" s="36">
        <v>39845</v>
      </c>
      <c r="H7" s="34">
        <v>146.11174270051191</v>
      </c>
      <c r="I7" s="34">
        <v>332.21902484969326</v>
      </c>
      <c r="J7" s="35">
        <v>478.33076755020517</v>
      </c>
    </row>
    <row r="8" spans="1:10" x14ac:dyDescent="0.25">
      <c r="A8" s="25" t="s">
        <v>184</v>
      </c>
      <c r="B8" s="22">
        <v>0.97328317072369619</v>
      </c>
      <c r="G8" s="36">
        <v>39873</v>
      </c>
      <c r="H8" s="34">
        <v>170.22682579367299</v>
      </c>
      <c r="I8" s="34">
        <v>407.80284414210121</v>
      </c>
      <c r="J8" s="35">
        <v>578.02966993577422</v>
      </c>
    </row>
    <row r="9" spans="1:10" x14ac:dyDescent="0.25">
      <c r="A9" s="25" t="s">
        <v>185</v>
      </c>
      <c r="B9" s="22">
        <v>0.9662365565186728</v>
      </c>
      <c r="G9" s="36">
        <v>39904</v>
      </c>
      <c r="H9" s="34">
        <v>172.11748343992255</v>
      </c>
      <c r="I9" s="34">
        <v>409.11543096797493</v>
      </c>
      <c r="J9" s="35">
        <v>581.23291440789751</v>
      </c>
    </row>
    <row r="10" spans="1:10" x14ac:dyDescent="0.25">
      <c r="A10" s="25" t="s">
        <v>186</v>
      </c>
      <c r="B10" s="22">
        <v>1.0685787905249013</v>
      </c>
      <c r="G10" s="36">
        <v>39934</v>
      </c>
      <c r="H10" s="34">
        <v>174.6312121048565</v>
      </c>
      <c r="I10" s="34">
        <v>409.6188379795301</v>
      </c>
      <c r="J10" s="35">
        <v>584.25005008438654</v>
      </c>
    </row>
    <row r="11" spans="1:10" x14ac:dyDescent="0.25">
      <c r="A11" s="25" t="s">
        <v>187</v>
      </c>
      <c r="B11" s="22">
        <v>1.4203297060184992</v>
      </c>
      <c r="G11" s="36">
        <v>39965</v>
      </c>
      <c r="H11" s="34">
        <v>188.8997763447193</v>
      </c>
      <c r="I11" s="34">
        <v>396.89919377120367</v>
      </c>
      <c r="J11" s="35">
        <v>585.798970115923</v>
      </c>
    </row>
    <row r="12" spans="1:10" x14ac:dyDescent="0.25">
      <c r="A12" s="25" t="s">
        <v>188</v>
      </c>
      <c r="B12" s="22">
        <v>1.0270236400562174</v>
      </c>
      <c r="G12" s="36">
        <v>39995</v>
      </c>
      <c r="H12" s="34">
        <v>189.56884842759357</v>
      </c>
      <c r="I12" s="34">
        <v>360.67810057651957</v>
      </c>
      <c r="J12" s="35">
        <v>550.24694900411316</v>
      </c>
    </row>
    <row r="13" spans="1:10" x14ac:dyDescent="0.25">
      <c r="A13" s="25" t="s">
        <v>189</v>
      </c>
      <c r="B13" s="22">
        <v>0.97659793778962478</v>
      </c>
      <c r="G13" s="36">
        <v>40026</v>
      </c>
      <c r="H13" s="34">
        <v>185.20135409502919</v>
      </c>
      <c r="I13" s="34">
        <v>366.17800297383741</v>
      </c>
      <c r="J13" s="35">
        <v>551.37935706886663</v>
      </c>
    </row>
    <row r="14" spans="1:10" x14ac:dyDescent="0.25">
      <c r="A14" s="25" t="s">
        <v>190</v>
      </c>
      <c r="B14" s="22">
        <v>1.2136497220818632</v>
      </c>
      <c r="G14" s="36">
        <v>40057</v>
      </c>
      <c r="H14" s="34">
        <v>225.72045665832661</v>
      </c>
      <c r="I14" s="34">
        <v>459.48855933305879</v>
      </c>
      <c r="J14" s="35">
        <v>685.2090159913854</v>
      </c>
    </row>
    <row r="15" spans="1:10" x14ac:dyDescent="0.25">
      <c r="A15" s="25" t="s">
        <v>191</v>
      </c>
      <c r="B15" s="22">
        <v>1.0582701553132856</v>
      </c>
      <c r="G15" s="36">
        <v>40087</v>
      </c>
      <c r="H15" s="34">
        <v>263.53502686219082</v>
      </c>
      <c r="I15" s="34">
        <v>486.62598727196081</v>
      </c>
      <c r="J15" s="35">
        <v>750.16101413415163</v>
      </c>
    </row>
    <row r="16" spans="1:10" x14ac:dyDescent="0.25">
      <c r="A16" s="25" t="s">
        <v>192</v>
      </c>
      <c r="B16" s="22">
        <v>1.5469774390878659</v>
      </c>
      <c r="G16" s="36">
        <v>40118</v>
      </c>
      <c r="H16" s="34">
        <v>223.41397847928931</v>
      </c>
      <c r="I16" s="34">
        <v>402.05114216638708</v>
      </c>
      <c r="J16" s="35">
        <v>625.46512064567639</v>
      </c>
    </row>
    <row r="17" spans="1:10" x14ac:dyDescent="0.25">
      <c r="A17" s="25" t="s">
        <v>193</v>
      </c>
      <c r="B17" s="22">
        <v>1.0872957805301553</v>
      </c>
      <c r="G17" s="36">
        <v>40148</v>
      </c>
      <c r="H17" s="34">
        <v>183.55793873249732</v>
      </c>
      <c r="I17" s="34">
        <v>328.40128937536883</v>
      </c>
      <c r="J17" s="35">
        <v>511.95922810786612</v>
      </c>
    </row>
    <row r="18" spans="1:10" x14ac:dyDescent="0.25">
      <c r="A18" s="25" t="s">
        <v>194</v>
      </c>
      <c r="B18" s="22">
        <v>1.070125600139896</v>
      </c>
      <c r="G18" s="36">
        <v>40179</v>
      </c>
      <c r="H18" s="34">
        <v>258.31003894211716</v>
      </c>
      <c r="I18" s="34">
        <v>428.9340796793644</v>
      </c>
      <c r="J18" s="35">
        <v>687.24411862148156</v>
      </c>
    </row>
    <row r="19" spans="1:10" x14ac:dyDescent="0.25">
      <c r="A19" s="25" t="s">
        <v>195</v>
      </c>
      <c r="B19" s="22">
        <v>1.0659086016779875</v>
      </c>
      <c r="G19" s="36">
        <v>40210</v>
      </c>
      <c r="H19" s="34">
        <v>274.45420200801294</v>
      </c>
      <c r="I19" s="34">
        <v>459.38227000664807</v>
      </c>
      <c r="J19" s="35">
        <v>733.83647201466101</v>
      </c>
    </row>
    <row r="20" spans="1:10" x14ac:dyDescent="0.25">
      <c r="A20" s="25" t="s">
        <v>196</v>
      </c>
      <c r="B20" s="22">
        <v>0.88120423311048157</v>
      </c>
      <c r="G20" s="36">
        <v>40238</v>
      </c>
      <c r="H20" s="34">
        <v>291.21319517450132</v>
      </c>
      <c r="I20" s="34">
        <v>464.62239019777905</v>
      </c>
      <c r="J20" s="35">
        <v>755.83558537228043</v>
      </c>
    </row>
    <row r="21" spans="1:10" x14ac:dyDescent="0.25">
      <c r="A21" s="25" t="s">
        <v>197</v>
      </c>
      <c r="B21" s="22">
        <v>0.79388554617818963</v>
      </c>
      <c r="G21" s="36">
        <v>40269</v>
      </c>
      <c r="H21" s="34">
        <v>324.10527486352066</v>
      </c>
      <c r="I21" s="34">
        <v>486.77601601886067</v>
      </c>
      <c r="J21" s="35">
        <v>810.88129088238134</v>
      </c>
    </row>
    <row r="22" spans="1:10" x14ac:dyDescent="0.25">
      <c r="A22" s="25" t="s">
        <v>198</v>
      </c>
      <c r="B22" s="22">
        <v>0.89369271586139809</v>
      </c>
      <c r="G22" s="36">
        <v>40299</v>
      </c>
      <c r="H22" s="34">
        <v>422.26417892946802</v>
      </c>
      <c r="I22" s="34">
        <v>644.54314490019647</v>
      </c>
      <c r="J22" s="35">
        <v>1066.8073238296645</v>
      </c>
    </row>
    <row r="23" spans="1:10" x14ac:dyDescent="0.25">
      <c r="A23" s="25" t="s">
        <v>199</v>
      </c>
      <c r="B23" s="22">
        <v>0.97466658187984601</v>
      </c>
      <c r="G23" s="36">
        <v>40330</v>
      </c>
      <c r="H23" s="34">
        <v>321.73897917377639</v>
      </c>
      <c r="I23" s="34">
        <v>505.6239208540967</v>
      </c>
      <c r="J23" s="35">
        <v>827.36290002787302</v>
      </c>
    </row>
    <row r="24" spans="1:10" x14ac:dyDescent="0.25">
      <c r="A24" s="25" t="s">
        <v>200</v>
      </c>
      <c r="B24" s="22">
        <v>0.84001495462735931</v>
      </c>
      <c r="G24" s="36">
        <v>40360</v>
      </c>
      <c r="H24" s="34">
        <v>282.80652019406529</v>
      </c>
      <c r="I24" s="34">
        <v>429.93378379237902</v>
      </c>
      <c r="J24" s="35">
        <v>712.74030398644436</v>
      </c>
    </row>
    <row r="25" spans="1:10" x14ac:dyDescent="0.25">
      <c r="A25" s="25" t="s">
        <v>201</v>
      </c>
      <c r="B25" s="22">
        <v>0.79769619419187265</v>
      </c>
      <c r="G25" s="36">
        <v>40391</v>
      </c>
      <c r="H25" s="34">
        <v>259.25622615068107</v>
      </c>
      <c r="I25" s="34">
        <v>377.36523886229338</v>
      </c>
      <c r="J25" s="35">
        <v>636.62146501297445</v>
      </c>
    </row>
    <row r="26" spans="1:10" x14ac:dyDescent="0.25">
      <c r="A26" s="25" t="s">
        <v>202</v>
      </c>
      <c r="B26" s="22">
        <v>0.98562195305298428</v>
      </c>
      <c r="G26" s="36">
        <v>40422</v>
      </c>
      <c r="H26" s="34">
        <v>293.05408817278499</v>
      </c>
      <c r="I26" s="34">
        <v>454.51757304554366</v>
      </c>
      <c r="J26" s="35">
        <v>747.57166121832859</v>
      </c>
    </row>
    <row r="27" spans="1:10" x14ac:dyDescent="0.25">
      <c r="A27" s="25" t="s">
        <v>203</v>
      </c>
      <c r="B27" s="22">
        <v>0.86883448029334343</v>
      </c>
      <c r="G27" s="36">
        <v>40452</v>
      </c>
      <c r="H27" s="34">
        <v>291.52021209128577</v>
      </c>
      <c r="I27" s="34">
        <v>420.15680799615075</v>
      </c>
      <c r="J27" s="35">
        <v>711.67702008743652</v>
      </c>
    </row>
    <row r="28" spans="1:10" x14ac:dyDescent="0.25">
      <c r="A28" s="25" t="s">
        <v>204</v>
      </c>
      <c r="B28" s="22">
        <v>0.85938926304249763</v>
      </c>
      <c r="G28" s="36">
        <v>40483</v>
      </c>
      <c r="H28" s="34">
        <v>323.86828235794786</v>
      </c>
      <c r="I28" s="34">
        <v>471.92927191923422</v>
      </c>
      <c r="J28" s="35">
        <v>795.79755427718214</v>
      </c>
    </row>
    <row r="29" spans="1:10" x14ac:dyDescent="0.25">
      <c r="A29" s="25" t="s">
        <v>205</v>
      </c>
      <c r="B29" s="22">
        <v>1.031547458120351</v>
      </c>
      <c r="G29" s="36">
        <v>40513</v>
      </c>
      <c r="H29" s="34">
        <v>250.34472345341899</v>
      </c>
      <c r="I29" s="34">
        <v>378.93271837602828</v>
      </c>
      <c r="J29" s="35">
        <v>629.2774418294473</v>
      </c>
    </row>
    <row r="30" spans="1:10" x14ac:dyDescent="0.25">
      <c r="A30" s="25" t="s">
        <v>206</v>
      </c>
      <c r="B30" s="22">
        <v>1.0807011278770704</v>
      </c>
      <c r="G30" s="36">
        <v>40544</v>
      </c>
      <c r="H30" s="34">
        <v>348.82548448885592</v>
      </c>
      <c r="I30" s="34">
        <v>500.83724430076961</v>
      </c>
      <c r="J30" s="35">
        <v>849.66272878962548</v>
      </c>
    </row>
    <row r="31" spans="1:10" x14ac:dyDescent="0.25">
      <c r="A31" s="25" t="s">
        <v>207</v>
      </c>
      <c r="B31" s="22">
        <v>1.072985812268779</v>
      </c>
      <c r="G31" s="36">
        <v>40575</v>
      </c>
      <c r="H31" s="34">
        <v>332.8666249757693</v>
      </c>
      <c r="I31" s="34">
        <v>501.23015023179272</v>
      </c>
      <c r="J31" s="35">
        <v>834.09677520756202</v>
      </c>
    </row>
    <row r="32" spans="1:10" x14ac:dyDescent="0.25">
      <c r="A32" s="25" t="s">
        <v>269</v>
      </c>
      <c r="B32" s="22">
        <v>1.1512489014457046</v>
      </c>
      <c r="G32" s="36">
        <v>40603</v>
      </c>
      <c r="H32" s="34">
        <v>415.83874432366576</v>
      </c>
      <c r="I32" s="34">
        <v>585.59679486202845</v>
      </c>
      <c r="J32" s="35">
        <v>1001.4355391856942</v>
      </c>
    </row>
    <row r="33" spans="1:10" x14ac:dyDescent="0.25">
      <c r="A33" s="25" t="s">
        <v>284</v>
      </c>
      <c r="B33" s="22">
        <v>0.99128727611234224</v>
      </c>
      <c r="G33" s="36">
        <v>40634</v>
      </c>
      <c r="H33" s="34">
        <v>296.56468683531995</v>
      </c>
      <c r="I33" s="34">
        <v>397.26370865729211</v>
      </c>
      <c r="J33" s="35">
        <v>693.82839549261212</v>
      </c>
    </row>
    <row r="34" spans="1:10" x14ac:dyDescent="0.25">
      <c r="A34" s="25" t="s">
        <v>308</v>
      </c>
      <c r="B34" s="22">
        <v>1.1714340238831416</v>
      </c>
      <c r="G34" s="36">
        <v>40664</v>
      </c>
      <c r="H34" s="34">
        <v>365.03991137386754</v>
      </c>
      <c r="I34" s="34">
        <v>488.53682586040554</v>
      </c>
      <c r="J34" s="35">
        <v>853.57673723427308</v>
      </c>
    </row>
    <row r="35" spans="1:10" x14ac:dyDescent="0.25">
      <c r="A35" s="25" t="s">
        <v>311</v>
      </c>
      <c r="B35" s="22">
        <v>1.0867681444001085</v>
      </c>
      <c r="G35" s="36">
        <v>40695</v>
      </c>
      <c r="H35" s="34">
        <v>331.93488052873249</v>
      </c>
      <c r="I35" s="34">
        <v>451.52599340419806</v>
      </c>
      <c r="J35" s="35">
        <v>783.46087393293055</v>
      </c>
    </row>
    <row r="36" spans="1:10" x14ac:dyDescent="0.25">
      <c r="A36" s="31" t="s">
        <v>278</v>
      </c>
      <c r="G36" s="36">
        <v>40725</v>
      </c>
      <c r="H36" s="34">
        <v>363.71386709738732</v>
      </c>
      <c r="I36" s="34">
        <v>443.59589400759194</v>
      </c>
      <c r="J36" s="35">
        <v>807.3097611049792</v>
      </c>
    </row>
    <row r="37" spans="1:10" x14ac:dyDescent="0.25">
      <c r="A37" s="31" t="s">
        <v>279</v>
      </c>
      <c r="G37" s="36">
        <v>40756</v>
      </c>
      <c r="H37" s="34">
        <v>526.31771981782686</v>
      </c>
      <c r="I37" s="34">
        <v>599.47911909650168</v>
      </c>
      <c r="J37" s="35">
        <v>1125.7968389143286</v>
      </c>
    </row>
    <row r="38" spans="1:10" x14ac:dyDescent="0.25">
      <c r="A38" s="31" t="s">
        <v>280</v>
      </c>
      <c r="G38" s="36">
        <v>40787</v>
      </c>
      <c r="H38" s="34">
        <v>406.31483323483661</v>
      </c>
      <c r="I38" s="34">
        <v>470.58413681564446</v>
      </c>
      <c r="J38" s="35">
        <v>876.89897005048113</v>
      </c>
    </row>
    <row r="39" spans="1:10" x14ac:dyDescent="0.25">
      <c r="G39" s="36">
        <v>40817</v>
      </c>
      <c r="H39" s="34">
        <v>350.43783287586348</v>
      </c>
      <c r="I39" s="34">
        <v>411.11087186394769</v>
      </c>
      <c r="J39" s="35">
        <v>761.54870473981111</v>
      </c>
    </row>
    <row r="40" spans="1:10" x14ac:dyDescent="0.25">
      <c r="G40" s="36">
        <v>40848</v>
      </c>
      <c r="H40" s="34">
        <v>355.36200138866758</v>
      </c>
      <c r="I40" s="34">
        <v>407.3549462584308</v>
      </c>
      <c r="J40" s="35">
        <v>762.71694764709844</v>
      </c>
    </row>
    <row r="41" spans="1:10" x14ac:dyDescent="0.25">
      <c r="G41" s="36">
        <v>40878</v>
      </c>
      <c r="H41" s="34">
        <v>267.78119423674235</v>
      </c>
      <c r="I41" s="34">
        <v>309.25562431235653</v>
      </c>
      <c r="J41" s="35">
        <v>577.03681854909883</v>
      </c>
    </row>
    <row r="42" spans="1:10" x14ac:dyDescent="0.25">
      <c r="G42" s="36">
        <v>40909</v>
      </c>
      <c r="H42" s="34">
        <v>333.92774962329628</v>
      </c>
      <c r="I42" s="34">
        <v>381.778345876532</v>
      </c>
      <c r="J42" s="35">
        <v>715.70609549982828</v>
      </c>
    </row>
    <row r="43" spans="1:10" x14ac:dyDescent="0.25">
      <c r="G43" s="36">
        <v>40940</v>
      </c>
      <c r="H43" s="34">
        <v>332.52647543649823</v>
      </c>
      <c r="I43" s="34">
        <v>400.65925498972831</v>
      </c>
      <c r="J43" s="35">
        <v>733.18573042622654</v>
      </c>
    </row>
    <row r="44" spans="1:10" x14ac:dyDescent="0.25">
      <c r="G44" s="36">
        <v>40969</v>
      </c>
      <c r="H44" s="34">
        <v>351.06498991553923</v>
      </c>
      <c r="I44" s="34">
        <v>431.99801461602169</v>
      </c>
      <c r="J44" s="35">
        <v>783.06300453156086</v>
      </c>
    </row>
    <row r="45" spans="1:10" x14ac:dyDescent="0.25">
      <c r="G45" s="36">
        <v>41000</v>
      </c>
      <c r="H45" s="34">
        <v>317.51280332668597</v>
      </c>
      <c r="I45" s="34">
        <v>386.80458474656706</v>
      </c>
      <c r="J45" s="35">
        <v>704.31738807325303</v>
      </c>
    </row>
    <row r="46" spans="1:10" x14ac:dyDescent="0.25">
      <c r="G46" s="36">
        <v>41030</v>
      </c>
      <c r="H46" s="34">
        <v>330.24945965459426</v>
      </c>
      <c r="I46" s="34">
        <v>402.25958343288562</v>
      </c>
      <c r="J46" s="35">
        <v>732.50904308747988</v>
      </c>
    </row>
    <row r="47" spans="1:10" x14ac:dyDescent="0.25">
      <c r="G47" s="36">
        <v>41061</v>
      </c>
      <c r="H47" s="34">
        <v>304.42054388112848</v>
      </c>
      <c r="I47" s="34">
        <v>381.69146483440727</v>
      </c>
      <c r="J47" s="35">
        <v>686.11200871553581</v>
      </c>
    </row>
    <row r="48" spans="1:10" x14ac:dyDescent="0.25">
      <c r="G48" s="36">
        <v>41091</v>
      </c>
      <c r="H48" s="34">
        <v>295.47524361350332</v>
      </c>
      <c r="I48" s="34">
        <v>353.33572791962035</v>
      </c>
      <c r="J48" s="35">
        <v>648.81097153312362</v>
      </c>
    </row>
    <row r="49" spans="7:10" x14ac:dyDescent="0.25">
      <c r="G49" s="36">
        <v>41122</v>
      </c>
      <c r="H49" s="34">
        <v>251.38304918606158</v>
      </c>
      <c r="I49" s="34">
        <v>310.87014011546893</v>
      </c>
      <c r="J49" s="35">
        <v>562.25318930153048</v>
      </c>
    </row>
    <row r="50" spans="7:10" x14ac:dyDescent="0.25">
      <c r="G50" s="36">
        <v>41153</v>
      </c>
      <c r="H50" s="34">
        <v>281.34234365632977</v>
      </c>
      <c r="I50" s="34">
        <v>368.49956332493815</v>
      </c>
      <c r="J50" s="35">
        <v>649.84190698126793</v>
      </c>
    </row>
    <row r="51" spans="7:10" x14ac:dyDescent="0.25">
      <c r="G51" s="36">
        <v>41183</v>
      </c>
      <c r="H51" s="34">
        <v>288.82579779428914</v>
      </c>
      <c r="I51" s="34">
        <v>357.58594505346724</v>
      </c>
      <c r="J51" s="35">
        <v>646.41174284775639</v>
      </c>
    </row>
    <row r="52" spans="7:10" x14ac:dyDescent="0.25">
      <c r="G52" s="36">
        <v>41214</v>
      </c>
      <c r="H52" s="34">
        <v>274.02294175271652</v>
      </c>
      <c r="I52" s="34">
        <v>320.31867842151837</v>
      </c>
      <c r="J52" s="35">
        <v>594.34162017423489</v>
      </c>
    </row>
    <row r="53" spans="7:10" x14ac:dyDescent="0.25">
      <c r="G53" s="36">
        <v>41244</v>
      </c>
      <c r="H53" s="34">
        <v>208.87668696776325</v>
      </c>
      <c r="I53" s="34">
        <v>265.02016564124443</v>
      </c>
      <c r="J53" s="35">
        <v>473.89685260900768</v>
      </c>
    </row>
    <row r="54" spans="7:10" x14ac:dyDescent="0.25">
      <c r="G54" s="36">
        <v>41275</v>
      </c>
      <c r="H54" s="34">
        <v>305.14953276504195</v>
      </c>
      <c r="I54" s="34">
        <v>382.59168775974177</v>
      </c>
      <c r="J54" s="35">
        <v>687.74122052478367</v>
      </c>
    </row>
    <row r="55" spans="7:10" x14ac:dyDescent="0.25">
      <c r="G55" s="36">
        <v>41306</v>
      </c>
      <c r="H55" s="34">
        <v>309.26882855123017</v>
      </c>
      <c r="I55" s="34">
        <v>371.15712366718293</v>
      </c>
      <c r="J55" s="35">
        <v>680.42595221841304</v>
      </c>
    </row>
    <row r="56" spans="7:10" x14ac:dyDescent="0.25">
      <c r="G56" s="36">
        <v>41334</v>
      </c>
      <c r="H56" s="34">
        <v>308.42509773622589</v>
      </c>
      <c r="I56" s="34">
        <v>362.80813485904815</v>
      </c>
      <c r="J56" s="35">
        <v>671.2332325952741</v>
      </c>
    </row>
    <row r="57" spans="7:10" x14ac:dyDescent="0.25">
      <c r="G57" s="36">
        <v>41365</v>
      </c>
      <c r="H57" s="34">
        <v>334.22254472636035</v>
      </c>
      <c r="I57" s="34">
        <v>397.74928064806545</v>
      </c>
      <c r="J57" s="35">
        <v>731.97182537442575</v>
      </c>
    </row>
    <row r="58" spans="7:10" x14ac:dyDescent="0.25">
      <c r="G58" s="36">
        <v>41395</v>
      </c>
      <c r="H58" s="34">
        <v>341.06047493041717</v>
      </c>
      <c r="I58" s="34">
        <v>395.16218725829305</v>
      </c>
      <c r="J58" s="35">
        <v>736.22266218871016</v>
      </c>
    </row>
    <row r="59" spans="7:10" x14ac:dyDescent="0.25">
      <c r="G59" s="36">
        <v>41426</v>
      </c>
      <c r="H59" s="34">
        <v>328.68232373884172</v>
      </c>
      <c r="I59" s="34">
        <v>383.14841278780597</v>
      </c>
      <c r="J59" s="35">
        <v>711.83073652664768</v>
      </c>
    </row>
    <row r="60" spans="7:10" x14ac:dyDescent="0.25">
      <c r="G60" s="36">
        <v>41456</v>
      </c>
      <c r="H60" s="34">
        <v>333.98693115419485</v>
      </c>
      <c r="I60" s="34">
        <v>356.469650532765</v>
      </c>
      <c r="J60" s="35">
        <v>690.45658168695979</v>
      </c>
    </row>
    <row r="61" spans="7:10" x14ac:dyDescent="0.25">
      <c r="G61" s="36">
        <v>41487</v>
      </c>
      <c r="H61" s="34">
        <v>301.34008230526689</v>
      </c>
      <c r="I61" s="34">
        <v>335.26738947113046</v>
      </c>
      <c r="J61" s="35">
        <v>636.60747177639735</v>
      </c>
    </row>
    <row r="62" spans="7:10" x14ac:dyDescent="0.25">
      <c r="G62" s="36">
        <v>41518</v>
      </c>
      <c r="H62" s="34">
        <v>332.00421403499826</v>
      </c>
      <c r="I62" s="34">
        <v>377.99450776488362</v>
      </c>
      <c r="J62" s="35">
        <v>709.99872179988188</v>
      </c>
    </row>
    <row r="63" spans="7:10" x14ac:dyDescent="0.25">
      <c r="G63" s="36">
        <v>41548</v>
      </c>
      <c r="H63" s="34">
        <v>361.00030295293118</v>
      </c>
      <c r="I63" s="34">
        <v>419.80213010630945</v>
      </c>
      <c r="J63" s="35">
        <v>780.80243305924057</v>
      </c>
    </row>
    <row r="64" spans="7:10" x14ac:dyDescent="0.25">
      <c r="G64" s="36">
        <v>41579</v>
      </c>
      <c r="H64" s="34">
        <v>318.23375032154001</v>
      </c>
      <c r="I64" s="34">
        <v>360.59535925288685</v>
      </c>
      <c r="J64" s="35">
        <v>678.82910957442687</v>
      </c>
    </row>
    <row r="65" spans="7:10" x14ac:dyDescent="0.25">
      <c r="G65" s="36">
        <v>41609</v>
      </c>
      <c r="H65" s="34">
        <v>276.5892392759842</v>
      </c>
      <c r="I65" s="34">
        <v>328.77767193554047</v>
      </c>
      <c r="J65" s="35">
        <v>605.36691121152467</v>
      </c>
    </row>
    <row r="66" spans="7:10" x14ac:dyDescent="0.25">
      <c r="G66" s="36">
        <v>41640</v>
      </c>
      <c r="H66" s="34">
        <v>412.11346884187247</v>
      </c>
      <c r="I66" s="34">
        <v>487.05473714401813</v>
      </c>
      <c r="J66" s="35">
        <v>899.16820598589061</v>
      </c>
    </row>
    <row r="67" spans="7:10" x14ac:dyDescent="0.25">
      <c r="G67" s="36">
        <v>41671</v>
      </c>
      <c r="H67" s="34">
        <v>364.79965232986126</v>
      </c>
      <c r="I67" s="34">
        <v>446.46287993671052</v>
      </c>
      <c r="J67" s="35">
        <v>811.26253226657172</v>
      </c>
    </row>
    <row r="68" spans="7:10" x14ac:dyDescent="0.25">
      <c r="G68" s="36">
        <v>41699</v>
      </c>
      <c r="H68" s="34">
        <v>407.90012173964453</v>
      </c>
      <c r="I68" s="34">
        <v>503.45998190841016</v>
      </c>
      <c r="J68" s="35">
        <v>911.36010364805463</v>
      </c>
    </row>
    <row r="69" spans="7:10" x14ac:dyDescent="0.25">
      <c r="G69" s="36">
        <v>41730</v>
      </c>
      <c r="H69" s="34">
        <v>376.61634325057736</v>
      </c>
      <c r="I69" s="34">
        <v>439.6214768198945</v>
      </c>
      <c r="J69" s="35">
        <v>816.2378200704718</v>
      </c>
    </row>
    <row r="70" spans="7:10" x14ac:dyDescent="0.25">
      <c r="G70" s="36">
        <v>41760</v>
      </c>
      <c r="H70" s="34">
        <v>359.10634384332099</v>
      </c>
      <c r="I70" s="34">
        <v>427.88160318270184</v>
      </c>
      <c r="J70" s="35">
        <v>786.98794702602288</v>
      </c>
    </row>
    <row r="71" spans="7:10" x14ac:dyDescent="0.25">
      <c r="G71" s="36">
        <v>41791</v>
      </c>
      <c r="H71" s="34">
        <v>341.99030146753609</v>
      </c>
      <c r="I71" s="34">
        <v>412.76130776205952</v>
      </c>
      <c r="J71" s="35">
        <v>754.7516092295956</v>
      </c>
    </row>
    <row r="72" spans="7:10" x14ac:dyDescent="0.25">
      <c r="G72" s="36">
        <v>41821</v>
      </c>
      <c r="H72" s="34">
        <v>374.72895377454444</v>
      </c>
      <c r="I72" s="34">
        <v>431.99586351927832</v>
      </c>
      <c r="J72" s="35">
        <v>806.72481729382275</v>
      </c>
    </row>
    <row r="73" spans="7:10" x14ac:dyDescent="0.25">
      <c r="G73" s="36">
        <v>41852</v>
      </c>
      <c r="H73" s="34">
        <v>333.64730577038227</v>
      </c>
      <c r="I73" s="34">
        <v>368.21790269228558</v>
      </c>
      <c r="J73" s="35">
        <v>701.86520846266785</v>
      </c>
    </row>
    <row r="74" spans="7:10" x14ac:dyDescent="0.25">
      <c r="G74" s="36">
        <v>41883</v>
      </c>
      <c r="H74" s="34">
        <v>380.08277899868278</v>
      </c>
      <c r="I74" s="34">
        <v>451.38396600843294</v>
      </c>
      <c r="J74" s="35">
        <v>831.46674500711572</v>
      </c>
    </row>
    <row r="75" spans="7:10" x14ac:dyDescent="0.25">
      <c r="G75" s="36">
        <v>41913</v>
      </c>
      <c r="H75" s="34">
        <v>518.39692924927783</v>
      </c>
      <c r="I75" s="34">
        <v>617.2081531971611</v>
      </c>
      <c r="J75" s="35">
        <v>1135.6050824464389</v>
      </c>
    </row>
    <row r="76" spans="7:10" x14ac:dyDescent="0.25">
      <c r="G76" s="36">
        <v>41944</v>
      </c>
      <c r="H76" s="34">
        <v>385.7556046245337</v>
      </c>
      <c r="I76" s="34">
        <v>446.92962371520457</v>
      </c>
      <c r="J76" s="35">
        <v>832.68522833973827</v>
      </c>
    </row>
    <row r="77" spans="7:10" x14ac:dyDescent="0.25">
      <c r="G77" s="36">
        <v>41974</v>
      </c>
      <c r="H77" s="34">
        <v>398.78210121425877</v>
      </c>
      <c r="I77" s="34">
        <v>465.89316633216123</v>
      </c>
      <c r="J77" s="35">
        <v>864.67526754642006</v>
      </c>
    </row>
    <row r="78" spans="7:10" x14ac:dyDescent="0.25">
      <c r="G78" s="36">
        <v>42005</v>
      </c>
      <c r="H78" s="34">
        <v>568.3252116150345</v>
      </c>
      <c r="I78" s="34">
        <v>615.78121564874891</v>
      </c>
      <c r="J78" s="35">
        <v>1184.1064272637834</v>
      </c>
    </row>
    <row r="79" spans="7:10" x14ac:dyDescent="0.25">
      <c r="G79" s="36">
        <v>42036</v>
      </c>
      <c r="H79" s="34">
        <v>494.41778544186195</v>
      </c>
      <c r="I79" s="34">
        <v>548.99354560098232</v>
      </c>
      <c r="J79" s="35">
        <v>1043.4113310428443</v>
      </c>
    </row>
    <row r="80" spans="7:10" x14ac:dyDescent="0.25">
      <c r="G80" s="36">
        <v>42064</v>
      </c>
      <c r="H80" s="34">
        <v>578.39471550653252</v>
      </c>
      <c r="I80" s="34">
        <v>638.87363165229863</v>
      </c>
      <c r="J80" s="35">
        <v>1217.2683471588311</v>
      </c>
    </row>
    <row r="81" spans="7:10" x14ac:dyDescent="0.25">
      <c r="G81" s="36">
        <v>42095</v>
      </c>
      <c r="H81" s="34">
        <v>534.68551005747963</v>
      </c>
      <c r="I81" s="34">
        <v>591.42502658211049</v>
      </c>
      <c r="J81" s="35">
        <v>1126.11053663959</v>
      </c>
    </row>
    <row r="82" spans="7:10" x14ac:dyDescent="0.25">
      <c r="G82" s="36">
        <v>42125</v>
      </c>
      <c r="H82" s="34">
        <v>491.87223723425626</v>
      </c>
      <c r="I82" s="34">
        <v>533.1835637283416</v>
      </c>
      <c r="J82" s="35">
        <v>1025.0558009625979</v>
      </c>
    </row>
    <row r="83" spans="7:10" x14ac:dyDescent="0.25">
      <c r="G83" s="36">
        <v>42156</v>
      </c>
      <c r="H83" s="34">
        <v>570.53138089016772</v>
      </c>
      <c r="I83" s="34">
        <v>611.96228899273467</v>
      </c>
      <c r="J83" s="35">
        <v>1182.4936698829024</v>
      </c>
    </row>
    <row r="84" spans="7:10" x14ac:dyDescent="0.25">
      <c r="G84" s="36">
        <v>42186</v>
      </c>
      <c r="H84" s="34">
        <v>518.41970067617183</v>
      </c>
      <c r="I84" s="34">
        <v>577.83451797447231</v>
      </c>
      <c r="J84" s="35">
        <v>1096.2542186506441</v>
      </c>
    </row>
    <row r="85" spans="7:10" x14ac:dyDescent="0.25">
      <c r="G85" s="36">
        <v>42217</v>
      </c>
      <c r="H85" s="34">
        <v>523.25207419591868</v>
      </c>
      <c r="I85" s="34">
        <v>563.69927944739652</v>
      </c>
      <c r="J85" s="35">
        <v>1086.9513536433151</v>
      </c>
    </row>
    <row r="86" spans="7:10" x14ac:dyDescent="0.25">
      <c r="G86" s="36">
        <v>42248</v>
      </c>
      <c r="H86" s="34">
        <v>538.27528060817326</v>
      </c>
      <c r="I86" s="34">
        <v>559.7636140388322</v>
      </c>
      <c r="J86" s="35">
        <v>1098.0388946470055</v>
      </c>
    </row>
    <row r="87" spans="7:10" x14ac:dyDescent="0.25">
      <c r="G87" s="36">
        <v>42278</v>
      </c>
      <c r="H87" s="34">
        <v>538.31612891502357</v>
      </c>
      <c r="I87" s="34">
        <v>541.34600177751179</v>
      </c>
      <c r="J87" s="35">
        <v>1079.6621306925354</v>
      </c>
    </row>
    <row r="88" spans="7:10" x14ac:dyDescent="0.25">
      <c r="G88" s="36">
        <v>42309</v>
      </c>
      <c r="H88" s="34">
        <v>479.05356399436232</v>
      </c>
      <c r="I88" s="34">
        <v>495.15034075486852</v>
      </c>
      <c r="J88" s="35">
        <v>974.20390474923079</v>
      </c>
    </row>
    <row r="89" spans="7:10" x14ac:dyDescent="0.25">
      <c r="G89" s="36">
        <v>42339</v>
      </c>
      <c r="H89" s="34">
        <v>472.9499722271708</v>
      </c>
      <c r="I89" s="34">
        <v>481.72184514016067</v>
      </c>
      <c r="J89" s="35">
        <v>954.67181736733141</v>
      </c>
    </row>
    <row r="90" spans="7:10" x14ac:dyDescent="0.25">
      <c r="G90" s="36">
        <v>42370</v>
      </c>
      <c r="H90" s="34">
        <v>573.56922589373073</v>
      </c>
      <c r="I90" s="34">
        <v>551.00617795900689</v>
      </c>
      <c r="J90" s="35">
        <v>1124.5754038527375</v>
      </c>
    </row>
    <row r="91" spans="7:10" x14ac:dyDescent="0.25">
      <c r="G91" s="36">
        <v>42401</v>
      </c>
      <c r="H91" s="34">
        <v>589.37455255181851</v>
      </c>
      <c r="I91" s="34">
        <v>585.25945582994666</v>
      </c>
      <c r="J91" s="35">
        <v>1174.6340083817652</v>
      </c>
    </row>
    <row r="92" spans="7:10" x14ac:dyDescent="0.25">
      <c r="G92" s="36">
        <v>42430</v>
      </c>
      <c r="H92" s="34">
        <v>515.63172862229987</v>
      </c>
      <c r="I92" s="34">
        <v>513.9438481815406</v>
      </c>
      <c r="J92" s="35">
        <v>1029.5755768038405</v>
      </c>
    </row>
    <row r="93" spans="7:10" x14ac:dyDescent="0.25">
      <c r="G93" s="36">
        <v>42461</v>
      </c>
      <c r="H93" s="34">
        <v>483.72731675991133</v>
      </c>
      <c r="I93" s="34">
        <v>480.89516598243534</v>
      </c>
      <c r="J93" s="35">
        <v>964.62248274234673</v>
      </c>
    </row>
    <row r="94" spans="7:10" x14ac:dyDescent="0.25">
      <c r="G94" s="36">
        <v>42491</v>
      </c>
      <c r="H94" s="34">
        <v>447.84011813000899</v>
      </c>
      <c r="I94" s="34">
        <v>432.44541684005526</v>
      </c>
      <c r="J94" s="35">
        <v>880.28553497006419</v>
      </c>
    </row>
    <row r="95" spans="7:10" x14ac:dyDescent="0.25">
      <c r="G95" s="36">
        <v>42522</v>
      </c>
      <c r="H95" s="34">
        <v>591.00962858805065</v>
      </c>
      <c r="I95" s="34">
        <v>595.41394137416148</v>
      </c>
      <c r="J95" s="35">
        <v>1186.4235699622122</v>
      </c>
    </row>
    <row r="96" spans="7:10" x14ac:dyDescent="0.25">
      <c r="G96" s="31" t="s">
        <v>281</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pane xSplit="1" ySplit="6" topLeftCell="B67" activePane="bottomRight" state="frozen"/>
      <selection pane="topRight" activeCell="B1" sqref="B1"/>
      <selection pane="bottomLeft" activeCell="A7" sqref="A7"/>
      <selection pane="bottomRight" activeCell="C85" sqref="C85"/>
    </sheetView>
  </sheetViews>
  <sheetFormatPr defaultRowHeight="15" x14ac:dyDescent="0.25"/>
  <cols>
    <col min="1" max="16384" width="9.140625" style="20"/>
  </cols>
  <sheetData>
    <row r="1" spans="1:11" x14ac:dyDescent="0.25">
      <c r="D1" s="1" t="s">
        <v>260</v>
      </c>
    </row>
    <row r="2" spans="1:11" x14ac:dyDescent="0.25">
      <c r="D2" s="3"/>
    </row>
    <row r="3" spans="1:11" x14ac:dyDescent="0.25">
      <c r="D3" s="1" t="s">
        <v>251</v>
      </c>
    </row>
    <row r="4" spans="1:11" x14ac:dyDescent="0.25">
      <c r="D4" s="1" t="s">
        <v>247</v>
      </c>
    </row>
    <row r="6" spans="1:11" x14ac:dyDescent="0.25">
      <c r="B6" s="24" t="s">
        <v>243</v>
      </c>
      <c r="C6" s="24" t="s">
        <v>244</v>
      </c>
      <c r="D6" s="24" t="s">
        <v>245</v>
      </c>
      <c r="E6" s="24" t="s">
        <v>246</v>
      </c>
      <c r="F6" s="24" t="s">
        <v>144</v>
      </c>
      <c r="G6" s="24" t="s">
        <v>145</v>
      </c>
    </row>
    <row r="7" spans="1:11" x14ac:dyDescent="0.25">
      <c r="A7" s="25" t="s">
        <v>228</v>
      </c>
      <c r="B7" s="6">
        <v>2083.9299999999998</v>
      </c>
      <c r="C7" s="6">
        <v>3314.6</v>
      </c>
      <c r="D7" s="6">
        <v>14517.4</v>
      </c>
      <c r="E7" s="6">
        <v>544.75</v>
      </c>
      <c r="F7" s="6">
        <v>3219.05</v>
      </c>
      <c r="G7" s="6">
        <v>1858.82</v>
      </c>
      <c r="K7" s="23"/>
    </row>
    <row r="8" spans="1:11" x14ac:dyDescent="0.25">
      <c r="A8" s="25" t="s">
        <v>229</v>
      </c>
      <c r="B8" s="6">
        <v>2187.04</v>
      </c>
      <c r="C8" s="6">
        <v>3508.2</v>
      </c>
      <c r="D8" s="6">
        <v>17913.060000000001</v>
      </c>
      <c r="E8" s="6">
        <v>584.41</v>
      </c>
      <c r="F8" s="6">
        <v>3376.77</v>
      </c>
      <c r="G8" s="6">
        <v>1788.35</v>
      </c>
      <c r="K8" s="23"/>
    </row>
    <row r="9" spans="1:11" x14ac:dyDescent="0.25">
      <c r="A9" s="25" t="s">
        <v>230</v>
      </c>
      <c r="B9" s="6">
        <v>2253.88</v>
      </c>
      <c r="C9" s="6">
        <v>3689.3</v>
      </c>
      <c r="D9" s="6">
        <v>19868.150000000001</v>
      </c>
      <c r="E9" s="6">
        <v>615.92999999999995</v>
      </c>
      <c r="F9" s="6">
        <v>3630.76</v>
      </c>
      <c r="G9" s="6">
        <v>1871.97</v>
      </c>
      <c r="K9" s="23"/>
    </row>
    <row r="10" spans="1:11" x14ac:dyDescent="0.25">
      <c r="A10" s="25" t="s">
        <v>231</v>
      </c>
      <c r="B10" s="6">
        <v>2485.87</v>
      </c>
      <c r="C10" s="6">
        <v>3699.7</v>
      </c>
      <c r="D10" s="6">
        <v>21406.85</v>
      </c>
      <c r="E10" s="6">
        <v>645.5</v>
      </c>
      <c r="F10" s="6">
        <v>3857.12</v>
      </c>
      <c r="G10" s="6">
        <v>2044.77</v>
      </c>
      <c r="K10" s="23"/>
    </row>
    <row r="11" spans="1:11" x14ac:dyDescent="0.25">
      <c r="A11" s="25" t="s">
        <v>232</v>
      </c>
      <c r="B11" s="6">
        <v>2561.39</v>
      </c>
      <c r="C11" s="6">
        <v>3711</v>
      </c>
      <c r="D11" s="6">
        <v>22530.75</v>
      </c>
      <c r="E11" s="6">
        <v>670.63</v>
      </c>
      <c r="F11" s="6">
        <v>4264.1000000000004</v>
      </c>
      <c r="G11" s="6">
        <v>2123.6999999999998</v>
      </c>
      <c r="K11" s="23"/>
    </row>
    <row r="12" spans="1:11" x14ac:dyDescent="0.25">
      <c r="A12" s="25" t="s">
        <v>233</v>
      </c>
      <c r="B12" s="6">
        <v>2651.85</v>
      </c>
      <c r="C12" s="6">
        <v>3953.7</v>
      </c>
      <c r="D12" s="6">
        <v>21556.400000000001</v>
      </c>
      <c r="E12" s="6">
        <v>687.31</v>
      </c>
      <c r="F12" s="6">
        <v>4215.57</v>
      </c>
      <c r="G12" s="6">
        <v>2132.81</v>
      </c>
      <c r="K12" s="23"/>
    </row>
    <row r="13" spans="1:11" x14ac:dyDescent="0.25">
      <c r="A13" s="25" t="s">
        <v>234</v>
      </c>
      <c r="B13" s="6">
        <v>2888.69</v>
      </c>
      <c r="C13" s="6">
        <v>4118.5</v>
      </c>
      <c r="D13" s="6">
        <v>19361.349999999999</v>
      </c>
      <c r="E13" s="6">
        <v>740.74</v>
      </c>
      <c r="F13" s="6">
        <v>5154.7700000000004</v>
      </c>
      <c r="G13" s="6">
        <v>2315.73</v>
      </c>
      <c r="K13" s="23"/>
    </row>
    <row r="14" spans="1:11" x14ac:dyDescent="0.25">
      <c r="A14" s="25" t="s">
        <v>235</v>
      </c>
      <c r="B14" s="6">
        <v>3429.05</v>
      </c>
      <c r="C14" s="6">
        <v>4312.8999999999996</v>
      </c>
      <c r="D14" s="6">
        <v>18003.400000000001</v>
      </c>
      <c r="E14" s="6">
        <v>757.12</v>
      </c>
      <c r="F14" s="6">
        <v>5424.28</v>
      </c>
      <c r="G14" s="6">
        <v>2656.68</v>
      </c>
      <c r="K14" s="23"/>
    </row>
    <row r="15" spans="1:11" x14ac:dyDescent="0.25">
      <c r="A15" s="25" t="s">
        <v>236</v>
      </c>
      <c r="B15" s="6">
        <v>3785.77</v>
      </c>
      <c r="C15" s="6">
        <v>4604.6000000000004</v>
      </c>
      <c r="D15" s="6">
        <v>20604.96</v>
      </c>
      <c r="E15" s="6">
        <v>885.14</v>
      </c>
      <c r="F15" s="6">
        <v>6884.56</v>
      </c>
      <c r="G15" s="6">
        <v>2858.26</v>
      </c>
      <c r="K15" s="23"/>
    </row>
    <row r="16" spans="1:11" x14ac:dyDescent="0.25">
      <c r="A16" s="25" t="s">
        <v>237</v>
      </c>
      <c r="B16" s="6">
        <v>4167.8500000000004</v>
      </c>
      <c r="C16" s="6">
        <v>5244.2</v>
      </c>
      <c r="D16" s="6">
        <v>17887.71</v>
      </c>
      <c r="E16" s="6">
        <v>947.28</v>
      </c>
      <c r="F16" s="6">
        <v>7269.72</v>
      </c>
      <c r="G16" s="6">
        <v>3008.26</v>
      </c>
      <c r="K16" s="23"/>
    </row>
    <row r="17" spans="1:11" x14ac:dyDescent="0.25">
      <c r="A17" s="25" t="s">
        <v>238</v>
      </c>
      <c r="B17" s="6">
        <v>4249.6899999999996</v>
      </c>
      <c r="C17" s="6">
        <v>5135.5</v>
      </c>
      <c r="D17" s="6">
        <v>15258.74</v>
      </c>
      <c r="E17" s="6">
        <v>970.43</v>
      </c>
      <c r="F17" s="6">
        <v>7255.4</v>
      </c>
      <c r="G17" s="6">
        <v>2998.91</v>
      </c>
      <c r="K17" s="23"/>
    </row>
    <row r="18" spans="1:11" x14ac:dyDescent="0.25">
      <c r="A18" s="25" t="s">
        <v>239</v>
      </c>
      <c r="B18" s="6">
        <v>5102.3500000000004</v>
      </c>
      <c r="C18" s="6">
        <v>5932.2</v>
      </c>
      <c r="D18" s="6">
        <v>16527.169999999998</v>
      </c>
      <c r="E18" s="6">
        <v>1101.75</v>
      </c>
      <c r="F18" s="6">
        <v>10209.1</v>
      </c>
      <c r="G18" s="6">
        <v>3875.81</v>
      </c>
      <c r="K18" s="23"/>
    </row>
    <row r="19" spans="1:11" x14ac:dyDescent="0.25">
      <c r="A19" s="25" t="s">
        <v>240</v>
      </c>
      <c r="B19" s="6">
        <v>5897.44</v>
      </c>
      <c r="C19" s="6">
        <v>5832.5</v>
      </c>
      <c r="D19" s="6">
        <v>15830.27</v>
      </c>
      <c r="E19" s="6">
        <v>1133.8399999999999</v>
      </c>
      <c r="F19" s="6">
        <v>10146.4</v>
      </c>
      <c r="G19" s="6">
        <v>4203.45</v>
      </c>
      <c r="K19" s="23"/>
    </row>
    <row r="20" spans="1:11" x14ac:dyDescent="0.25">
      <c r="A20" s="25" t="s">
        <v>241</v>
      </c>
      <c r="B20" s="6">
        <v>4474.51</v>
      </c>
      <c r="C20" s="6">
        <v>5064.3999999999996</v>
      </c>
      <c r="D20" s="6">
        <v>13406.39</v>
      </c>
      <c r="E20" s="6">
        <v>1017.01</v>
      </c>
      <c r="F20" s="6">
        <v>7676.5</v>
      </c>
      <c r="G20" s="6">
        <v>3197.95</v>
      </c>
      <c r="K20" s="23"/>
    </row>
    <row r="21" spans="1:11" x14ac:dyDescent="0.25">
      <c r="A21" s="25" t="s">
        <v>242</v>
      </c>
      <c r="B21" s="6">
        <v>5002.3900000000003</v>
      </c>
      <c r="C21" s="6">
        <v>5882.6</v>
      </c>
      <c r="D21" s="6">
        <v>13842.17</v>
      </c>
      <c r="E21" s="6">
        <v>1229.23</v>
      </c>
      <c r="F21" s="6">
        <v>9836.6</v>
      </c>
      <c r="G21" s="6">
        <v>3942.66</v>
      </c>
      <c r="K21" s="23"/>
    </row>
    <row r="22" spans="1:11" x14ac:dyDescent="0.25">
      <c r="A22" s="25" t="s">
        <v>225</v>
      </c>
      <c r="B22" s="6">
        <v>4884.2</v>
      </c>
      <c r="C22" s="6">
        <v>6295.3</v>
      </c>
      <c r="D22" s="6">
        <v>15836.59</v>
      </c>
      <c r="E22" s="6">
        <v>1286.3699999999999</v>
      </c>
      <c r="F22" s="6">
        <v>9740.7000000000007</v>
      </c>
      <c r="G22" s="6">
        <v>4197.88</v>
      </c>
      <c r="K22" s="23"/>
    </row>
    <row r="23" spans="1:11" x14ac:dyDescent="0.25">
      <c r="A23" s="25" t="s">
        <v>226</v>
      </c>
      <c r="B23" s="6">
        <v>5378.52</v>
      </c>
      <c r="C23" s="6">
        <v>6318.53</v>
      </c>
      <c r="D23" s="6">
        <v>17529.740000000002</v>
      </c>
      <c r="E23" s="6">
        <v>1372.71</v>
      </c>
      <c r="F23" s="6">
        <v>10218.6</v>
      </c>
      <c r="G23" s="6">
        <v>4536.6099999999997</v>
      </c>
      <c r="K23" s="23"/>
    </row>
    <row r="24" spans="1:11" x14ac:dyDescent="0.25">
      <c r="A24" s="25" t="s">
        <v>227</v>
      </c>
      <c r="B24" s="6">
        <v>5149.83</v>
      </c>
      <c r="C24" s="6">
        <v>6029.84</v>
      </c>
      <c r="D24" s="6">
        <v>17605.46</v>
      </c>
      <c r="E24" s="6">
        <v>1282.71</v>
      </c>
      <c r="F24" s="6">
        <v>9525.4</v>
      </c>
      <c r="G24" s="6">
        <v>4591.42</v>
      </c>
      <c r="K24" s="23"/>
    </row>
    <row r="25" spans="1:11" x14ac:dyDescent="0.25">
      <c r="A25" s="25" t="s">
        <v>208</v>
      </c>
      <c r="B25" s="6">
        <v>6958.14</v>
      </c>
      <c r="C25" s="6">
        <v>6930.2</v>
      </c>
      <c r="D25" s="6">
        <v>18934.34</v>
      </c>
      <c r="E25" s="6">
        <v>1469.25</v>
      </c>
      <c r="F25" s="6">
        <v>11641.4</v>
      </c>
      <c r="G25" s="6">
        <v>5958.32</v>
      </c>
      <c r="K25" s="23"/>
    </row>
    <row r="26" spans="1:11" x14ac:dyDescent="0.25">
      <c r="A26" s="25" t="s">
        <v>121</v>
      </c>
      <c r="B26" s="6">
        <v>7599.39</v>
      </c>
      <c r="C26" s="6">
        <v>6540.22</v>
      </c>
      <c r="D26" s="6">
        <v>20337.32</v>
      </c>
      <c r="E26" s="6">
        <v>1498.58</v>
      </c>
      <c r="F26" s="6">
        <v>11935</v>
      </c>
      <c r="G26" s="6">
        <v>6286.05</v>
      </c>
      <c r="K26" s="23"/>
    </row>
    <row r="27" spans="1:11" x14ac:dyDescent="0.25">
      <c r="A27" s="25" t="s">
        <v>122</v>
      </c>
      <c r="B27" s="6">
        <v>6898.21</v>
      </c>
      <c r="C27" s="6">
        <v>6312.71</v>
      </c>
      <c r="D27" s="6">
        <v>17411.05</v>
      </c>
      <c r="E27" s="6">
        <v>1454.6</v>
      </c>
      <c r="F27" s="6">
        <v>10581.3</v>
      </c>
      <c r="G27" s="6">
        <v>6446.54</v>
      </c>
      <c r="K27" s="23"/>
    </row>
    <row r="28" spans="1:11" x14ac:dyDescent="0.25">
      <c r="A28" s="25" t="s">
        <v>123</v>
      </c>
      <c r="B28" s="6">
        <v>6798.12</v>
      </c>
      <c r="C28" s="6">
        <v>6294.24</v>
      </c>
      <c r="D28" s="6">
        <v>15747.26</v>
      </c>
      <c r="E28" s="6">
        <v>1436.51</v>
      </c>
      <c r="F28" s="6">
        <v>10950</v>
      </c>
      <c r="G28" s="6">
        <v>6266.63</v>
      </c>
      <c r="K28" s="23"/>
    </row>
    <row r="29" spans="1:11" x14ac:dyDescent="0.25">
      <c r="A29" s="25" t="s">
        <v>124</v>
      </c>
      <c r="B29" s="6">
        <v>6433.61</v>
      </c>
      <c r="C29" s="6">
        <v>6222.46</v>
      </c>
      <c r="D29" s="6">
        <v>13785.69</v>
      </c>
      <c r="E29" s="6">
        <v>1320.28</v>
      </c>
      <c r="F29" s="6">
        <v>9109.7999999999993</v>
      </c>
      <c r="G29" s="6">
        <v>5926.42</v>
      </c>
      <c r="K29" s="23"/>
    </row>
    <row r="30" spans="1:11" x14ac:dyDescent="0.25">
      <c r="A30" s="25" t="s">
        <v>125</v>
      </c>
      <c r="B30" s="6">
        <v>5829.95</v>
      </c>
      <c r="C30" s="6">
        <v>5633.73</v>
      </c>
      <c r="D30" s="6">
        <v>12999.7</v>
      </c>
      <c r="E30" s="6">
        <v>1160.33</v>
      </c>
      <c r="F30" s="6">
        <v>9308.2999999999993</v>
      </c>
      <c r="G30" s="6">
        <v>5180.45</v>
      </c>
      <c r="K30" s="23"/>
    </row>
    <row r="31" spans="1:11" x14ac:dyDescent="0.25">
      <c r="A31" s="25" t="s">
        <v>126</v>
      </c>
      <c r="B31" s="6">
        <v>6058.38</v>
      </c>
      <c r="C31" s="6">
        <v>5642.5</v>
      </c>
      <c r="D31" s="6">
        <v>12969.05</v>
      </c>
      <c r="E31" s="6">
        <v>1224.42</v>
      </c>
      <c r="F31" s="6">
        <v>8878.4</v>
      </c>
      <c r="G31" s="6">
        <v>5225.33</v>
      </c>
      <c r="K31" s="23"/>
    </row>
    <row r="32" spans="1:11" x14ac:dyDescent="0.25">
      <c r="A32" s="25" t="s">
        <v>127</v>
      </c>
      <c r="B32" s="6">
        <v>4308.1499999999996</v>
      </c>
      <c r="C32" s="6">
        <v>4903.3900000000003</v>
      </c>
      <c r="D32" s="6">
        <v>9774.68</v>
      </c>
      <c r="E32" s="6">
        <v>1040.94</v>
      </c>
      <c r="F32" s="6">
        <v>7314</v>
      </c>
      <c r="G32" s="6">
        <v>4079.02</v>
      </c>
      <c r="K32" s="23"/>
    </row>
    <row r="33" spans="1:11" x14ac:dyDescent="0.25">
      <c r="A33" s="25" t="s">
        <v>128</v>
      </c>
      <c r="B33" s="6">
        <v>5160.1000000000004</v>
      </c>
      <c r="C33" s="6">
        <v>5217.3500000000004</v>
      </c>
      <c r="D33" s="6">
        <v>10542.62</v>
      </c>
      <c r="E33" s="6">
        <v>1148.08</v>
      </c>
      <c r="F33" s="6">
        <v>8397.6</v>
      </c>
      <c r="G33" s="6">
        <v>4624.58</v>
      </c>
      <c r="K33" s="23"/>
    </row>
    <row r="34" spans="1:11" x14ac:dyDescent="0.25">
      <c r="A34" s="25" t="s">
        <v>129</v>
      </c>
      <c r="B34" s="6">
        <v>5397.29</v>
      </c>
      <c r="C34" s="6">
        <v>5271.76</v>
      </c>
      <c r="D34" s="6">
        <v>11024.94</v>
      </c>
      <c r="E34" s="6">
        <v>1147.3900000000001</v>
      </c>
      <c r="F34" s="6">
        <v>8249.7000000000007</v>
      </c>
      <c r="G34" s="6">
        <v>4688.0200000000004</v>
      </c>
      <c r="K34" s="23"/>
    </row>
    <row r="35" spans="1:11" x14ac:dyDescent="0.25">
      <c r="A35" s="25" t="s">
        <v>130</v>
      </c>
      <c r="B35" s="6">
        <v>4382.5600000000004</v>
      </c>
      <c r="C35" s="6">
        <v>4656.3599999999997</v>
      </c>
      <c r="D35" s="6">
        <v>10621.84</v>
      </c>
      <c r="E35" s="6">
        <v>989.81</v>
      </c>
      <c r="F35" s="6">
        <v>6913</v>
      </c>
      <c r="G35" s="6">
        <v>3897.99</v>
      </c>
      <c r="K35" s="23"/>
    </row>
    <row r="36" spans="1:11" x14ac:dyDescent="0.25">
      <c r="A36" s="25" t="s">
        <v>131</v>
      </c>
      <c r="B36" s="6">
        <v>2769.03</v>
      </c>
      <c r="C36" s="6">
        <v>3721.75</v>
      </c>
      <c r="D36" s="6">
        <v>9383.2900000000009</v>
      </c>
      <c r="E36" s="6">
        <v>815.28</v>
      </c>
      <c r="F36" s="6">
        <v>5431.7</v>
      </c>
      <c r="G36" s="6">
        <v>2777.45</v>
      </c>
      <c r="K36" s="23"/>
    </row>
    <row r="37" spans="1:11" x14ac:dyDescent="0.25">
      <c r="A37" s="25" t="s">
        <v>132</v>
      </c>
      <c r="B37" s="6">
        <v>2892.63</v>
      </c>
      <c r="C37" s="6">
        <v>3940.36</v>
      </c>
      <c r="D37" s="6">
        <v>8578.9500000000007</v>
      </c>
      <c r="E37" s="6">
        <v>879.82</v>
      </c>
      <c r="F37" s="6">
        <v>6036.9</v>
      </c>
      <c r="G37" s="6">
        <v>3063.91</v>
      </c>
      <c r="K37" s="23"/>
    </row>
    <row r="38" spans="1:11" x14ac:dyDescent="0.25">
      <c r="A38" s="25" t="s">
        <v>133</v>
      </c>
      <c r="B38" s="6">
        <v>2423.87</v>
      </c>
      <c r="C38" s="6">
        <v>3613.28</v>
      </c>
      <c r="D38" s="6">
        <v>7972.71</v>
      </c>
      <c r="E38" s="6">
        <v>848.18</v>
      </c>
      <c r="F38" s="6">
        <v>5870.5</v>
      </c>
      <c r="G38" s="6">
        <v>2618.46</v>
      </c>
      <c r="K38" s="23"/>
    </row>
    <row r="39" spans="1:11" x14ac:dyDescent="0.25">
      <c r="A39" s="25" t="s">
        <v>134</v>
      </c>
      <c r="B39" s="6">
        <v>3220.58</v>
      </c>
      <c r="C39" s="6">
        <v>4031.17</v>
      </c>
      <c r="D39" s="6">
        <v>9083.11</v>
      </c>
      <c r="E39" s="6">
        <v>974.5</v>
      </c>
      <c r="F39" s="6">
        <v>6862</v>
      </c>
      <c r="G39" s="6">
        <v>3084.1</v>
      </c>
      <c r="K39" s="23"/>
    </row>
    <row r="40" spans="1:11" x14ac:dyDescent="0.25">
      <c r="A40" s="25" t="s">
        <v>135</v>
      </c>
      <c r="B40" s="6">
        <v>3256.78</v>
      </c>
      <c r="C40" s="6">
        <v>4091.31</v>
      </c>
      <c r="D40" s="6">
        <v>10219.049999999999</v>
      </c>
      <c r="E40" s="6">
        <v>995.97</v>
      </c>
      <c r="F40" s="6">
        <v>6703.6</v>
      </c>
      <c r="G40" s="6">
        <v>3134.99</v>
      </c>
      <c r="K40" s="23"/>
    </row>
    <row r="41" spans="1:11" x14ac:dyDescent="0.25">
      <c r="A41" s="25" t="s">
        <v>136</v>
      </c>
      <c r="B41" s="6">
        <v>3965.16</v>
      </c>
      <c r="C41" s="6">
        <v>4476.87</v>
      </c>
      <c r="D41" s="6">
        <v>10676.64</v>
      </c>
      <c r="E41" s="6">
        <v>1111.92</v>
      </c>
      <c r="F41" s="6">
        <v>7737.2</v>
      </c>
      <c r="G41" s="6">
        <v>3557.9</v>
      </c>
      <c r="K41" s="23"/>
    </row>
    <row r="42" spans="1:11" x14ac:dyDescent="0.25">
      <c r="A42" s="25" t="s">
        <v>137</v>
      </c>
      <c r="B42" s="6">
        <v>3856.7</v>
      </c>
      <c r="C42" s="6">
        <v>4385.67</v>
      </c>
      <c r="D42" s="6">
        <v>11715.39</v>
      </c>
      <c r="E42" s="6">
        <v>1126.21</v>
      </c>
      <c r="F42" s="6">
        <v>8018.1</v>
      </c>
      <c r="G42" s="6">
        <v>3625.23</v>
      </c>
      <c r="K42" s="23"/>
    </row>
    <row r="43" spans="1:11" x14ac:dyDescent="0.25">
      <c r="A43" s="25" t="s">
        <v>138</v>
      </c>
      <c r="B43" s="6">
        <v>4052.73</v>
      </c>
      <c r="C43" s="6">
        <v>4464.07</v>
      </c>
      <c r="D43" s="6">
        <v>11858.87</v>
      </c>
      <c r="E43" s="6">
        <v>1140.8399999999999</v>
      </c>
      <c r="F43" s="6">
        <v>8078.3</v>
      </c>
      <c r="G43" s="6">
        <v>3732.99</v>
      </c>
      <c r="K43" s="23"/>
    </row>
    <row r="44" spans="1:11" x14ac:dyDescent="0.25">
      <c r="A44" s="25" t="s">
        <v>139</v>
      </c>
      <c r="B44" s="6">
        <v>3892.9</v>
      </c>
      <c r="C44" s="6">
        <v>4570.7700000000004</v>
      </c>
      <c r="D44" s="6">
        <v>10823.57</v>
      </c>
      <c r="E44" s="6">
        <v>1114.58</v>
      </c>
      <c r="F44" s="6">
        <v>8029.2</v>
      </c>
      <c r="G44" s="6">
        <v>3640.61</v>
      </c>
      <c r="K44" s="23"/>
    </row>
    <row r="45" spans="1:11" x14ac:dyDescent="0.25">
      <c r="A45" s="25" t="s">
        <v>140</v>
      </c>
      <c r="B45" s="6">
        <v>4256.08</v>
      </c>
      <c r="C45" s="6">
        <v>4814.3</v>
      </c>
      <c r="D45" s="6">
        <v>11488.76</v>
      </c>
      <c r="E45" s="6">
        <v>1211.92</v>
      </c>
      <c r="F45" s="6">
        <v>9080.7999999999993</v>
      </c>
      <c r="G45" s="6">
        <v>3821.16</v>
      </c>
      <c r="K45" s="23"/>
    </row>
    <row r="46" spans="1:11" x14ac:dyDescent="0.25">
      <c r="A46" s="25" t="s">
        <v>17</v>
      </c>
      <c r="B46" s="6">
        <v>4348.7700000000004</v>
      </c>
      <c r="C46" s="6">
        <v>4894.37</v>
      </c>
      <c r="D46" s="6">
        <v>11668.95</v>
      </c>
      <c r="E46" s="6">
        <v>1180.5899999999999</v>
      </c>
      <c r="F46" s="6">
        <v>9258.7999999999993</v>
      </c>
      <c r="G46" s="6">
        <v>4067.78</v>
      </c>
      <c r="K46" s="23"/>
    </row>
    <row r="47" spans="1:11" x14ac:dyDescent="0.25">
      <c r="A47" s="25" t="s">
        <v>18</v>
      </c>
      <c r="B47" s="6">
        <v>4586.28</v>
      </c>
      <c r="C47" s="6">
        <v>5113.16</v>
      </c>
      <c r="D47" s="6">
        <v>11584.01</v>
      </c>
      <c r="E47" s="6">
        <v>1191.33</v>
      </c>
      <c r="F47" s="6">
        <v>9783.2000000000007</v>
      </c>
      <c r="G47" s="6">
        <v>4229.3500000000004</v>
      </c>
      <c r="K47" s="23"/>
    </row>
    <row r="48" spans="1:11" x14ac:dyDescent="0.25">
      <c r="A48" s="25" t="s">
        <v>19</v>
      </c>
      <c r="B48" s="6">
        <v>5044.12</v>
      </c>
      <c r="C48" s="6">
        <v>5477.71</v>
      </c>
      <c r="D48" s="6">
        <v>13574.3</v>
      </c>
      <c r="E48" s="6">
        <v>1228.81</v>
      </c>
      <c r="F48" s="6">
        <v>10813.9</v>
      </c>
      <c r="G48" s="6">
        <v>4600.0200000000004</v>
      </c>
      <c r="K48" s="23"/>
    </row>
    <row r="49" spans="1:11" x14ac:dyDescent="0.25">
      <c r="A49" s="25" t="s">
        <v>20</v>
      </c>
      <c r="B49" s="6">
        <v>5408.26</v>
      </c>
      <c r="C49" s="6">
        <v>5618.76</v>
      </c>
      <c r="D49" s="6">
        <v>16111.43</v>
      </c>
      <c r="E49" s="6">
        <v>1248.29</v>
      </c>
      <c r="F49" s="6">
        <v>10733.9</v>
      </c>
      <c r="G49" s="6">
        <v>4715.2299999999996</v>
      </c>
      <c r="K49" s="23"/>
    </row>
    <row r="50" spans="1:11" x14ac:dyDescent="0.25">
      <c r="A50" s="25" t="s">
        <v>21</v>
      </c>
      <c r="B50" s="6">
        <v>5970.08</v>
      </c>
      <c r="C50" s="6">
        <v>5964.57</v>
      </c>
      <c r="D50" s="6">
        <v>17059.66</v>
      </c>
      <c r="E50" s="6">
        <v>1294.83</v>
      </c>
      <c r="F50" s="6">
        <v>11854.3</v>
      </c>
      <c r="G50" s="6">
        <v>5220.8500000000004</v>
      </c>
      <c r="K50" s="23"/>
    </row>
    <row r="51" spans="1:11" x14ac:dyDescent="0.25">
      <c r="A51" s="25" t="s">
        <v>22</v>
      </c>
      <c r="B51" s="6">
        <v>5683.31</v>
      </c>
      <c r="C51" s="6">
        <v>5833.42</v>
      </c>
      <c r="D51" s="6">
        <v>15505.18</v>
      </c>
      <c r="E51" s="6">
        <v>1270.2</v>
      </c>
      <c r="F51" s="6">
        <v>11548.1</v>
      </c>
      <c r="G51" s="6">
        <v>4965.96</v>
      </c>
      <c r="K51" s="23"/>
    </row>
    <row r="52" spans="1:11" x14ac:dyDescent="0.25">
      <c r="A52" s="25" t="s">
        <v>23</v>
      </c>
      <c r="B52" s="6">
        <v>6004.33</v>
      </c>
      <c r="C52" s="6">
        <v>5960.81</v>
      </c>
      <c r="D52" s="6">
        <v>16127.58</v>
      </c>
      <c r="E52" s="6">
        <v>1335.85</v>
      </c>
      <c r="F52" s="6">
        <v>12934.7</v>
      </c>
      <c r="G52" s="6">
        <v>5250.01</v>
      </c>
      <c r="K52" s="23"/>
    </row>
    <row r="53" spans="1:11" x14ac:dyDescent="0.25">
      <c r="A53" s="25" t="s">
        <v>24</v>
      </c>
      <c r="B53" s="6">
        <v>6596.92</v>
      </c>
      <c r="C53" s="6">
        <v>6220.81</v>
      </c>
      <c r="D53" s="6">
        <v>17225.830000000002</v>
      </c>
      <c r="E53" s="6">
        <v>1418.3</v>
      </c>
      <c r="F53" s="6">
        <v>14146.5</v>
      </c>
      <c r="G53" s="6">
        <v>5541.76</v>
      </c>
      <c r="K53" s="23"/>
    </row>
    <row r="54" spans="1:11" x14ac:dyDescent="0.25">
      <c r="A54" s="25" t="s">
        <v>25</v>
      </c>
      <c r="B54" s="6">
        <v>6917.03</v>
      </c>
      <c r="C54" s="6">
        <v>6308.03</v>
      </c>
      <c r="D54" s="6">
        <v>17287.650000000001</v>
      </c>
      <c r="E54" s="6">
        <v>1420.86</v>
      </c>
      <c r="F54" s="6">
        <v>14641.7</v>
      </c>
      <c r="G54" s="6">
        <v>5634.16</v>
      </c>
      <c r="K54" s="23"/>
    </row>
    <row r="55" spans="1:11" x14ac:dyDescent="0.25">
      <c r="A55" s="25" t="s">
        <v>26</v>
      </c>
      <c r="B55" s="6">
        <v>8007.32</v>
      </c>
      <c r="C55" s="6">
        <v>6607.9</v>
      </c>
      <c r="D55" s="6">
        <v>18138.36</v>
      </c>
      <c r="E55" s="6">
        <v>1503.35</v>
      </c>
      <c r="F55" s="6">
        <v>14892</v>
      </c>
      <c r="G55" s="6">
        <v>6054.93</v>
      </c>
      <c r="K55" s="23"/>
    </row>
    <row r="56" spans="1:11" x14ac:dyDescent="0.25">
      <c r="A56" s="25" t="s">
        <v>27</v>
      </c>
      <c r="B56" s="6">
        <v>7861.51</v>
      </c>
      <c r="C56" s="6">
        <v>6466.79</v>
      </c>
      <c r="D56" s="6">
        <v>16785.689999999999</v>
      </c>
      <c r="E56" s="6">
        <v>1526.75</v>
      </c>
      <c r="F56" s="6">
        <v>14576.5</v>
      </c>
      <c r="G56" s="6">
        <v>5715.69</v>
      </c>
      <c r="K56" s="23"/>
    </row>
    <row r="57" spans="1:11" x14ac:dyDescent="0.25">
      <c r="A57" s="25" t="s">
        <v>28</v>
      </c>
      <c r="B57" s="6">
        <v>8067.32</v>
      </c>
      <c r="C57" s="6">
        <v>6456.91</v>
      </c>
      <c r="D57" s="6">
        <v>15307.78</v>
      </c>
      <c r="E57" s="6">
        <v>1468.35</v>
      </c>
      <c r="F57" s="6">
        <v>15182.3</v>
      </c>
      <c r="G57" s="6">
        <v>5614.08</v>
      </c>
      <c r="K57" s="23"/>
    </row>
    <row r="58" spans="1:11" x14ac:dyDescent="0.25">
      <c r="A58" s="25" t="s">
        <v>29</v>
      </c>
      <c r="B58" s="6">
        <v>6534.97</v>
      </c>
      <c r="C58" s="6">
        <v>5702.11</v>
      </c>
      <c r="D58" s="6">
        <v>12525.54</v>
      </c>
      <c r="E58" s="6">
        <v>1322.7</v>
      </c>
      <c r="F58" s="6">
        <v>13269</v>
      </c>
      <c r="G58" s="6">
        <v>4707.07</v>
      </c>
      <c r="K58" s="23"/>
    </row>
    <row r="59" spans="1:11" x14ac:dyDescent="0.25">
      <c r="A59" s="25" t="s">
        <v>30</v>
      </c>
      <c r="B59" s="6">
        <v>6418.32</v>
      </c>
      <c r="C59" s="6">
        <v>5625.9</v>
      </c>
      <c r="D59" s="6">
        <v>13481.38</v>
      </c>
      <c r="E59" s="6">
        <v>1280</v>
      </c>
      <c r="F59" s="6">
        <v>12046.2</v>
      </c>
      <c r="G59" s="6">
        <v>4434.8500000000004</v>
      </c>
      <c r="K59" s="23"/>
    </row>
    <row r="60" spans="1:11" x14ac:dyDescent="0.25">
      <c r="A60" s="25" t="s">
        <v>31</v>
      </c>
      <c r="B60" s="6">
        <v>5831.02</v>
      </c>
      <c r="C60" s="6">
        <v>4902.45</v>
      </c>
      <c r="D60" s="6">
        <v>11259.86</v>
      </c>
      <c r="E60" s="6">
        <v>1166.3599999999999</v>
      </c>
      <c r="F60" s="6">
        <v>10987.5</v>
      </c>
      <c r="G60" s="6">
        <v>4032.1</v>
      </c>
      <c r="K60" s="23"/>
    </row>
    <row r="61" spans="1:11" x14ac:dyDescent="0.25">
      <c r="A61" s="25" t="s">
        <v>32</v>
      </c>
      <c r="B61" s="6">
        <v>4810.2</v>
      </c>
      <c r="C61" s="6">
        <v>4434.17</v>
      </c>
      <c r="D61" s="6">
        <v>8859.56</v>
      </c>
      <c r="E61" s="6">
        <v>903.25</v>
      </c>
      <c r="F61" s="6">
        <v>9195.7999999999993</v>
      </c>
      <c r="G61" s="6">
        <v>3217.97</v>
      </c>
      <c r="K61" s="23"/>
    </row>
    <row r="62" spans="1:11" x14ac:dyDescent="0.25">
      <c r="A62" s="25" t="s">
        <v>33</v>
      </c>
      <c r="B62" s="6">
        <v>4084.76</v>
      </c>
      <c r="C62" s="6">
        <v>3926.14</v>
      </c>
      <c r="D62" s="6">
        <v>8109.53</v>
      </c>
      <c r="E62" s="6">
        <v>797.87</v>
      </c>
      <c r="F62" s="6">
        <v>7815</v>
      </c>
      <c r="G62" s="6">
        <v>2807.34</v>
      </c>
      <c r="K62" s="23"/>
    </row>
    <row r="63" spans="1:11" x14ac:dyDescent="0.25">
      <c r="A63" s="25" t="s">
        <v>34</v>
      </c>
      <c r="B63" s="6">
        <v>4808.6400000000003</v>
      </c>
      <c r="C63" s="6">
        <v>4249.21</v>
      </c>
      <c r="D63" s="6">
        <v>9958.44</v>
      </c>
      <c r="E63" s="6">
        <v>919.32</v>
      </c>
      <c r="F63" s="6">
        <v>9787.7999999999993</v>
      </c>
      <c r="G63" s="6">
        <v>3140.44</v>
      </c>
      <c r="K63" s="23"/>
    </row>
    <row r="64" spans="1:11" x14ac:dyDescent="0.25">
      <c r="A64" s="25" t="s">
        <v>35</v>
      </c>
      <c r="B64" s="6">
        <v>5675.16</v>
      </c>
      <c r="C64" s="6">
        <v>5133.8999999999996</v>
      </c>
      <c r="D64" s="6">
        <v>10133.23</v>
      </c>
      <c r="E64" s="6">
        <v>1057.08</v>
      </c>
      <c r="F64" s="6">
        <v>11756.1</v>
      </c>
      <c r="G64" s="6">
        <v>3795.41</v>
      </c>
      <c r="K64" s="23"/>
    </row>
    <row r="65" spans="1:11" x14ac:dyDescent="0.25">
      <c r="A65" s="25" t="s">
        <v>36</v>
      </c>
      <c r="B65" s="6">
        <v>5957.43</v>
      </c>
      <c r="C65" s="6">
        <v>5412.88</v>
      </c>
      <c r="D65" s="6">
        <v>10546.44</v>
      </c>
      <c r="E65" s="6">
        <v>1115.0999999999999</v>
      </c>
      <c r="F65" s="6">
        <v>11940</v>
      </c>
      <c r="G65" s="6">
        <v>3936.33</v>
      </c>
      <c r="K65" s="23"/>
    </row>
    <row r="66" spans="1:11" x14ac:dyDescent="0.25">
      <c r="A66" s="25" t="s">
        <v>37</v>
      </c>
      <c r="B66" s="6">
        <v>6153.55</v>
      </c>
      <c r="C66" s="6">
        <v>5679.64</v>
      </c>
      <c r="D66" s="6">
        <v>11089.94</v>
      </c>
      <c r="E66" s="6">
        <v>1169.43</v>
      </c>
      <c r="F66" s="6">
        <v>10871.3</v>
      </c>
      <c r="G66" s="6">
        <v>3974.01</v>
      </c>
      <c r="K66" s="23"/>
    </row>
    <row r="67" spans="1:11" x14ac:dyDescent="0.25">
      <c r="A67" s="25" t="s">
        <v>38</v>
      </c>
      <c r="B67" s="6">
        <v>5965.52</v>
      </c>
      <c r="C67" s="6">
        <v>4916.87</v>
      </c>
      <c r="D67" s="6">
        <v>9382.64</v>
      </c>
      <c r="E67" s="6">
        <v>1030.71</v>
      </c>
      <c r="F67" s="6">
        <v>9263.4</v>
      </c>
      <c r="G67" s="6">
        <v>3442.89</v>
      </c>
      <c r="K67" s="23"/>
    </row>
    <row r="68" spans="1:11" x14ac:dyDescent="0.25">
      <c r="A68" s="25" t="s">
        <v>39</v>
      </c>
      <c r="B68" s="6">
        <v>6229.02</v>
      </c>
      <c r="C68" s="6">
        <v>5548.62</v>
      </c>
      <c r="D68" s="6">
        <v>9369.35</v>
      </c>
      <c r="E68" s="6">
        <v>1141.2</v>
      </c>
      <c r="F68" s="6">
        <v>10514.5</v>
      </c>
      <c r="G68" s="6">
        <v>3715.18</v>
      </c>
      <c r="K68" s="23"/>
    </row>
    <row r="69" spans="1:11" x14ac:dyDescent="0.25">
      <c r="A69" s="25" t="s">
        <v>40</v>
      </c>
      <c r="B69" s="6">
        <v>6914.19</v>
      </c>
      <c r="C69" s="6">
        <v>5899.94</v>
      </c>
      <c r="D69" s="6">
        <v>10228.92</v>
      </c>
      <c r="E69" s="6">
        <v>1257.6400000000001</v>
      </c>
      <c r="F69" s="6">
        <v>9859.1</v>
      </c>
      <c r="G69" s="6">
        <v>3804.78</v>
      </c>
      <c r="K69" s="23"/>
    </row>
    <row r="70" spans="1:11" x14ac:dyDescent="0.25">
      <c r="A70" s="25" t="s">
        <v>41</v>
      </c>
      <c r="B70" s="6">
        <v>7041.31</v>
      </c>
      <c r="C70" s="6">
        <v>5908.76</v>
      </c>
      <c r="D70" s="6">
        <v>9755.1</v>
      </c>
      <c r="E70" s="6">
        <v>1325.83</v>
      </c>
      <c r="F70" s="6">
        <v>10576.5</v>
      </c>
      <c r="G70" s="6">
        <v>3989.18</v>
      </c>
      <c r="K70" s="23"/>
    </row>
    <row r="71" spans="1:11" x14ac:dyDescent="0.25">
      <c r="A71" s="25" t="s">
        <v>42</v>
      </c>
      <c r="B71" s="6">
        <v>7376.24</v>
      </c>
      <c r="C71" s="6">
        <v>5945.71</v>
      </c>
      <c r="D71" s="6">
        <v>9816.09</v>
      </c>
      <c r="E71" s="6">
        <v>1320.64</v>
      </c>
      <c r="F71" s="6">
        <v>10359.9</v>
      </c>
      <c r="G71" s="6">
        <v>3982.21</v>
      </c>
      <c r="K71" s="23"/>
    </row>
    <row r="72" spans="1:11" x14ac:dyDescent="0.25">
      <c r="A72" s="25" t="s">
        <v>43</v>
      </c>
      <c r="B72" s="6">
        <v>5502.02</v>
      </c>
      <c r="C72" s="6">
        <v>5128.4799999999996</v>
      </c>
      <c r="D72" s="6">
        <v>8700.2900000000009</v>
      </c>
      <c r="E72" s="6">
        <v>1131.42</v>
      </c>
      <c r="F72" s="6">
        <v>8546.6</v>
      </c>
      <c r="G72" s="6">
        <v>2981.96</v>
      </c>
      <c r="K72" s="23"/>
    </row>
    <row r="73" spans="1:11" x14ac:dyDescent="0.25">
      <c r="A73" s="25" t="s">
        <v>44</v>
      </c>
      <c r="B73" s="6">
        <v>5898.35</v>
      </c>
      <c r="C73" s="6">
        <v>5572.28</v>
      </c>
      <c r="D73" s="6">
        <v>8455.35</v>
      </c>
      <c r="E73" s="6">
        <v>1257.5999999999999</v>
      </c>
      <c r="F73" s="6">
        <v>8566.2999999999993</v>
      </c>
      <c r="G73" s="6">
        <v>3159.81</v>
      </c>
      <c r="K73" s="23"/>
    </row>
    <row r="74" spans="1:11" x14ac:dyDescent="0.25">
      <c r="A74" s="25" t="s">
        <v>45</v>
      </c>
      <c r="B74" s="6">
        <v>6946.83</v>
      </c>
      <c r="C74" s="6">
        <v>5768.45</v>
      </c>
      <c r="D74" s="6">
        <v>10083.56</v>
      </c>
      <c r="E74" s="6">
        <v>1408.47</v>
      </c>
      <c r="F74" s="6">
        <v>8008</v>
      </c>
      <c r="G74" s="6">
        <v>3423.81</v>
      </c>
      <c r="K74" s="23"/>
    </row>
    <row r="75" spans="1:11" x14ac:dyDescent="0.25">
      <c r="A75" s="25" t="s">
        <v>46</v>
      </c>
      <c r="B75" s="6">
        <v>6416.28</v>
      </c>
      <c r="C75" s="6">
        <v>5571.15</v>
      </c>
      <c r="D75" s="6">
        <v>9006.7800000000007</v>
      </c>
      <c r="E75" s="6">
        <v>1362.16</v>
      </c>
      <c r="F75" s="6">
        <v>7102.2</v>
      </c>
      <c r="G75" s="6">
        <v>3196.65</v>
      </c>
      <c r="K75" s="23"/>
    </row>
    <row r="76" spans="1:11" x14ac:dyDescent="0.25">
      <c r="A76" s="25" t="s">
        <v>47</v>
      </c>
      <c r="B76" s="6">
        <v>7216.15</v>
      </c>
      <c r="C76" s="6">
        <v>5742.07</v>
      </c>
      <c r="D76" s="6">
        <v>8870.16</v>
      </c>
      <c r="E76" s="6">
        <v>1440.67</v>
      </c>
      <c r="F76" s="6">
        <v>7708.5</v>
      </c>
      <c r="G76" s="6">
        <v>3354.82</v>
      </c>
      <c r="K76" s="23"/>
    </row>
    <row r="77" spans="1:11" x14ac:dyDescent="0.25">
      <c r="A77" s="25" t="s">
        <v>48</v>
      </c>
      <c r="B77" s="6">
        <v>7612.39</v>
      </c>
      <c r="C77" s="6">
        <v>5897.81</v>
      </c>
      <c r="D77" s="6">
        <v>10395.18</v>
      </c>
      <c r="E77" s="6">
        <v>1426.19</v>
      </c>
      <c r="F77" s="6">
        <v>8167.5</v>
      </c>
      <c r="G77" s="6">
        <v>3641.07</v>
      </c>
      <c r="K77" s="23"/>
    </row>
    <row r="78" spans="1:11" x14ac:dyDescent="0.25">
      <c r="A78" s="25" t="s">
        <v>49</v>
      </c>
      <c r="B78" s="6">
        <v>7795.31</v>
      </c>
      <c r="C78" s="6">
        <v>6411.74</v>
      </c>
      <c r="D78" s="6">
        <v>12397.91</v>
      </c>
      <c r="E78" s="6">
        <v>1569.19</v>
      </c>
      <c r="F78" s="6">
        <v>7920</v>
      </c>
      <c r="G78" s="6">
        <v>3731.42</v>
      </c>
      <c r="K78" s="23"/>
    </row>
    <row r="79" spans="1:11" x14ac:dyDescent="0.25">
      <c r="A79" s="25" t="s">
        <v>50</v>
      </c>
      <c r="B79" s="6">
        <v>7959.22</v>
      </c>
      <c r="C79" s="6">
        <v>6215.47</v>
      </c>
      <c r="D79" s="6">
        <v>13677.32</v>
      </c>
      <c r="E79" s="6">
        <v>1606.28</v>
      </c>
      <c r="F79" s="6">
        <v>7762.7</v>
      </c>
      <c r="G79" s="6">
        <v>3738.91</v>
      </c>
      <c r="K79" s="23"/>
    </row>
    <row r="80" spans="1:11" x14ac:dyDescent="0.25">
      <c r="A80" s="25" t="s">
        <v>51</v>
      </c>
      <c r="B80" s="6">
        <v>8594.4</v>
      </c>
      <c r="C80" s="6">
        <v>6462.22</v>
      </c>
      <c r="D80" s="6">
        <v>14455.8</v>
      </c>
      <c r="E80" s="6">
        <v>1681.55</v>
      </c>
      <c r="F80" s="6">
        <v>9186.1</v>
      </c>
      <c r="G80" s="6">
        <v>4143.4399999999996</v>
      </c>
      <c r="K80" s="23"/>
    </row>
    <row r="81" spans="1:11" x14ac:dyDescent="0.25">
      <c r="A81" s="25" t="s">
        <v>52</v>
      </c>
      <c r="B81" s="6">
        <v>9552.16</v>
      </c>
      <c r="C81" s="6">
        <v>6749.09</v>
      </c>
      <c r="D81" s="6">
        <v>16291.31</v>
      </c>
      <c r="E81" s="6">
        <v>1848.36</v>
      </c>
      <c r="F81" s="6">
        <v>9916.7000000000007</v>
      </c>
      <c r="G81" s="6">
        <v>4295.95</v>
      </c>
      <c r="K81" s="23"/>
    </row>
    <row r="82" spans="1:11" x14ac:dyDescent="0.25">
      <c r="A82" s="25" t="s">
        <v>53</v>
      </c>
      <c r="B82" s="6">
        <v>9555.91</v>
      </c>
      <c r="C82" s="6">
        <v>6598.37</v>
      </c>
      <c r="D82" s="6">
        <v>14827.83</v>
      </c>
      <c r="E82" s="6">
        <v>1872.33</v>
      </c>
      <c r="F82" s="6">
        <v>10340.5</v>
      </c>
      <c r="G82" s="6">
        <v>4391.5</v>
      </c>
      <c r="K82" s="23"/>
    </row>
    <row r="83" spans="1:11" x14ac:dyDescent="0.25">
      <c r="A83" s="25" t="s">
        <v>54</v>
      </c>
      <c r="B83" s="6">
        <v>9833.07</v>
      </c>
      <c r="C83" s="6">
        <v>6743.94</v>
      </c>
      <c r="D83" s="6">
        <v>15162.1</v>
      </c>
      <c r="E83" s="6">
        <v>1960.23</v>
      </c>
      <c r="F83" s="6">
        <v>10923.5</v>
      </c>
      <c r="G83" s="6">
        <v>4422.84</v>
      </c>
      <c r="K83" s="23"/>
    </row>
    <row r="84" spans="1:11" x14ac:dyDescent="0.25">
      <c r="A84" s="25" t="s">
        <v>55</v>
      </c>
      <c r="B84" s="6">
        <v>9474.2999999999993</v>
      </c>
      <c r="C84" s="6">
        <v>6622.72</v>
      </c>
      <c r="D84" s="6">
        <v>16173.52</v>
      </c>
      <c r="E84" s="6">
        <v>1972.28</v>
      </c>
      <c r="F84" s="6">
        <v>10825.5</v>
      </c>
      <c r="G84" s="6">
        <v>4416.24</v>
      </c>
      <c r="K84" s="23"/>
    </row>
    <row r="85" spans="1:11" x14ac:dyDescent="0.25">
      <c r="A85" s="25" t="s">
        <v>56</v>
      </c>
      <c r="B85" s="6">
        <v>9805.5499999999993</v>
      </c>
      <c r="C85" s="6">
        <v>6566.09</v>
      </c>
      <c r="D85" s="6">
        <v>17450.77</v>
      </c>
      <c r="E85" s="6">
        <v>2058.9</v>
      </c>
      <c r="F85" s="6">
        <v>10279.5</v>
      </c>
      <c r="G85" s="6">
        <v>4272.75</v>
      </c>
      <c r="K85" s="23"/>
    </row>
    <row r="86" spans="1:11" x14ac:dyDescent="0.25">
      <c r="A86" s="25" t="s">
        <v>57</v>
      </c>
      <c r="B86" s="6">
        <v>11966.17</v>
      </c>
      <c r="C86" s="6">
        <v>6773.04</v>
      </c>
      <c r="D86" s="6">
        <v>19206.990000000002</v>
      </c>
      <c r="E86" s="6">
        <v>2067.89</v>
      </c>
      <c r="F86" s="6">
        <v>11521.1</v>
      </c>
      <c r="G86" s="6">
        <v>5033.6400000000003</v>
      </c>
      <c r="K86" s="23"/>
    </row>
    <row r="87" spans="1:11" x14ac:dyDescent="0.25">
      <c r="A87" s="25" t="s">
        <v>58</v>
      </c>
      <c r="B87" s="6">
        <v>10944.97</v>
      </c>
      <c r="C87" s="6">
        <v>6520.98</v>
      </c>
      <c r="D87" s="6">
        <v>20235.73</v>
      </c>
      <c r="E87" s="6">
        <v>2063.11</v>
      </c>
      <c r="F87" s="6">
        <v>10769.5</v>
      </c>
      <c r="G87" s="6">
        <v>4790.2</v>
      </c>
      <c r="K87" s="23"/>
    </row>
    <row r="88" spans="1:11" x14ac:dyDescent="0.25">
      <c r="A88" s="25" t="s">
        <v>266</v>
      </c>
      <c r="B88" s="6">
        <v>9660.44</v>
      </c>
      <c r="C88" s="6">
        <v>6061.61</v>
      </c>
      <c r="D88" s="6">
        <v>17388.150000000001</v>
      </c>
      <c r="E88" s="6">
        <v>1920.03</v>
      </c>
      <c r="F88" s="6">
        <v>9559.9</v>
      </c>
      <c r="G88" s="6">
        <v>4455.29</v>
      </c>
    </row>
    <row r="89" spans="1:11" x14ac:dyDescent="0.25">
      <c r="A89" s="25" t="s">
        <v>283</v>
      </c>
      <c r="B89" s="6">
        <v>10743.01</v>
      </c>
      <c r="C89" s="6">
        <v>6242.32</v>
      </c>
      <c r="D89" s="6">
        <v>19033.71</v>
      </c>
      <c r="E89" s="6">
        <v>2043.94</v>
      </c>
      <c r="F89" s="6">
        <v>9544.2000000000007</v>
      </c>
      <c r="G89" s="6">
        <v>4637.0600000000004</v>
      </c>
    </row>
    <row r="90" spans="1:11" x14ac:dyDescent="0.25">
      <c r="A90" s="25" t="s">
        <v>306</v>
      </c>
      <c r="B90" s="6">
        <v>9965.51</v>
      </c>
      <c r="C90" s="6">
        <v>6174.9</v>
      </c>
      <c r="D90" s="6">
        <v>16758.669999999998</v>
      </c>
      <c r="E90" s="6">
        <v>2059.7399999999998</v>
      </c>
      <c r="F90" s="6">
        <v>8723.1</v>
      </c>
      <c r="G90" s="6">
        <v>4385.0600000000004</v>
      </c>
    </row>
    <row r="91" spans="1:11" x14ac:dyDescent="0.25">
      <c r="A91" s="25" t="s">
        <v>310</v>
      </c>
      <c r="B91" s="6">
        <v>9680.09</v>
      </c>
      <c r="C91" s="6">
        <v>6504.33</v>
      </c>
      <c r="D91" s="6">
        <v>15575.92</v>
      </c>
      <c r="E91" s="6">
        <v>2098.86</v>
      </c>
      <c r="F91" s="6">
        <v>8163.3</v>
      </c>
      <c r="G91" s="6">
        <v>4237.4799999999996</v>
      </c>
    </row>
    <row r="92" spans="1:11" x14ac:dyDescent="0.25">
      <c r="A92" s="31" t="s">
        <v>252</v>
      </c>
      <c r="B92" s="30"/>
      <c r="C92" s="30"/>
      <c r="D92" s="30"/>
      <c r="E92" s="30"/>
      <c r="F92" s="30"/>
      <c r="G92" s="30"/>
    </row>
  </sheetData>
  <dataValidations disablePrompts="1" count="1">
    <dataValidation allowBlank="1" showErrorMessage="1" promptTitle="TRAFO" prompt="$C$1:$I$5221" sqref="K6"/>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17"/>
  <sheetViews>
    <sheetView workbookViewId="0">
      <pane xSplit="1" ySplit="7" topLeftCell="B38" activePane="bottomRight" state="frozen"/>
      <selection pane="topRight" activeCell="B1" sqref="B1"/>
      <selection pane="bottomLeft" activeCell="A8" sqref="A8"/>
      <selection pane="bottomRight" activeCell="H57" sqref="H57"/>
    </sheetView>
  </sheetViews>
  <sheetFormatPr defaultRowHeight="15" x14ac:dyDescent="0.25"/>
  <cols>
    <col min="1" max="1" width="6.85546875" style="20" bestFit="1" customWidth="1"/>
    <col min="2" max="2" width="9.140625" style="20" bestFit="1" customWidth="1"/>
    <col min="3" max="3" width="7.7109375" style="20" bestFit="1" customWidth="1"/>
    <col min="4" max="4" width="6.28515625" style="20" bestFit="1" customWidth="1"/>
    <col min="5" max="5" width="6.42578125" style="20" bestFit="1" customWidth="1"/>
    <col min="6" max="6" width="6.5703125" style="20" bestFit="1" customWidth="1"/>
    <col min="7" max="7" width="1.7109375" style="20" customWidth="1"/>
    <col min="8" max="8" width="9.140625" style="20"/>
    <col min="9" max="9" width="7.7109375" style="20" bestFit="1" customWidth="1"/>
    <col min="10" max="10" width="6.28515625" style="20" bestFit="1" customWidth="1"/>
    <col min="11" max="11" width="6.42578125" style="20" bestFit="1" customWidth="1"/>
    <col min="12" max="12" width="6.5703125" style="20" bestFit="1" customWidth="1"/>
    <col min="13" max="13" width="1.85546875" style="20" customWidth="1"/>
    <col min="14" max="14" width="9.140625" style="20"/>
    <col min="15" max="15" width="7.7109375" style="20" bestFit="1" customWidth="1"/>
    <col min="16" max="16" width="6.28515625" style="20" bestFit="1" customWidth="1"/>
    <col min="17" max="17" width="6.42578125" style="20" bestFit="1" customWidth="1"/>
    <col min="18" max="18" width="6.5703125" style="20" bestFit="1" customWidth="1"/>
    <col min="19" max="19" width="1.7109375" style="20" customWidth="1"/>
    <col min="20" max="20" width="9.140625" style="20"/>
    <col min="21" max="21" width="12.7109375" style="20" customWidth="1"/>
    <col min="22" max="23" width="12.42578125" style="20" bestFit="1" customWidth="1"/>
    <col min="24" max="24" width="2.42578125" style="20" customWidth="1"/>
    <col min="25" max="16384" width="9.140625" style="20"/>
  </cols>
  <sheetData>
    <row r="1" spans="1:25" x14ac:dyDescent="0.25">
      <c r="E1" s="1" t="s">
        <v>260</v>
      </c>
    </row>
    <row r="2" spans="1:25" x14ac:dyDescent="0.25">
      <c r="E2" s="3"/>
    </row>
    <row r="3" spans="1:25" x14ac:dyDescent="0.25">
      <c r="E3" s="1" t="s">
        <v>250</v>
      </c>
    </row>
    <row r="4" spans="1:25" x14ac:dyDescent="0.25">
      <c r="E4" s="1" t="s">
        <v>288</v>
      </c>
    </row>
    <row r="5" spans="1:25" x14ac:dyDescent="0.25">
      <c r="A5" s="2"/>
    </row>
    <row r="6" spans="1:25" x14ac:dyDescent="0.25">
      <c r="B6" s="40" t="s">
        <v>211</v>
      </c>
      <c r="C6" s="41"/>
      <c r="D6" s="41"/>
      <c r="E6" s="41"/>
      <c r="F6" s="42"/>
      <c r="G6" s="24"/>
      <c r="H6" s="40" t="s">
        <v>212</v>
      </c>
      <c r="I6" s="41"/>
      <c r="J6" s="41"/>
      <c r="K6" s="41"/>
      <c r="L6" s="42"/>
      <c r="M6" s="24"/>
      <c r="N6" s="40" t="s">
        <v>213</v>
      </c>
      <c r="O6" s="41"/>
      <c r="P6" s="41"/>
      <c r="Q6" s="41"/>
      <c r="R6" s="42"/>
      <c r="S6" s="24"/>
      <c r="T6" s="40" t="s">
        <v>214</v>
      </c>
      <c r="U6" s="41"/>
      <c r="V6" s="41"/>
      <c r="W6" s="42"/>
      <c r="X6" s="24"/>
      <c r="Y6" s="24" t="s">
        <v>248</v>
      </c>
    </row>
    <row r="7" spans="1:25" ht="22.5" x14ac:dyDescent="0.25">
      <c r="B7" s="24" t="s">
        <v>210</v>
      </c>
      <c r="C7" s="24" t="s">
        <v>142</v>
      </c>
      <c r="D7" s="24" t="s">
        <v>143</v>
      </c>
      <c r="E7" s="24" t="s">
        <v>144</v>
      </c>
      <c r="F7" s="24" t="s">
        <v>145</v>
      </c>
      <c r="G7" s="24"/>
      <c r="H7" s="24" t="s">
        <v>210</v>
      </c>
      <c r="I7" s="24" t="s">
        <v>142</v>
      </c>
      <c r="J7" s="24" t="s">
        <v>143</v>
      </c>
      <c r="K7" s="24" t="s">
        <v>144</v>
      </c>
      <c r="L7" s="24" t="s">
        <v>145</v>
      </c>
      <c r="M7" s="24"/>
      <c r="N7" s="24" t="s">
        <v>210</v>
      </c>
      <c r="O7" s="24" t="s">
        <v>142</v>
      </c>
      <c r="P7" s="24" t="s">
        <v>143</v>
      </c>
      <c r="Q7" s="24" t="s">
        <v>144</v>
      </c>
      <c r="R7" s="24" t="s">
        <v>145</v>
      </c>
      <c r="S7" s="24"/>
      <c r="T7" s="24" t="s">
        <v>210</v>
      </c>
      <c r="U7" s="24" t="s">
        <v>215</v>
      </c>
      <c r="V7" s="24" t="s">
        <v>216</v>
      </c>
      <c r="W7" s="24" t="s">
        <v>217</v>
      </c>
      <c r="X7" s="24"/>
      <c r="Y7" s="24" t="s">
        <v>141</v>
      </c>
    </row>
    <row r="8" spans="1:25" x14ac:dyDescent="0.25">
      <c r="A8" s="5" t="s">
        <v>18</v>
      </c>
      <c r="B8" s="6">
        <v>2.86</v>
      </c>
      <c r="C8" s="6">
        <v>3.14</v>
      </c>
      <c r="D8" s="6">
        <v>2.48</v>
      </c>
      <c r="E8" s="6">
        <v>2.6</v>
      </c>
      <c r="F8" s="6">
        <v>3.03</v>
      </c>
      <c r="G8" s="6"/>
      <c r="H8" s="6">
        <v>13.27</v>
      </c>
      <c r="I8" s="6">
        <v>15.08</v>
      </c>
      <c r="J8" s="6">
        <v>11</v>
      </c>
      <c r="K8" s="6">
        <v>17.399999999999999</v>
      </c>
      <c r="L8" s="6">
        <v>12.27</v>
      </c>
      <c r="M8" s="6"/>
      <c r="N8" s="6">
        <v>37.952199999999998</v>
      </c>
      <c r="O8" s="6">
        <v>47.351199999999999</v>
      </c>
      <c r="P8" s="6">
        <v>27.28</v>
      </c>
      <c r="Q8" s="6">
        <v>45.239999999999995</v>
      </c>
      <c r="R8" s="6">
        <v>37.178099999999993</v>
      </c>
      <c r="S8" s="6"/>
      <c r="T8" s="6">
        <v>2.33</v>
      </c>
      <c r="U8" s="6">
        <v>2.41</v>
      </c>
      <c r="V8" s="6">
        <v>2.2400000000000002</v>
      </c>
      <c r="W8" s="6">
        <v>2.4</v>
      </c>
      <c r="X8" s="29"/>
      <c r="Y8" s="29">
        <v>12.377700000000001</v>
      </c>
    </row>
    <row r="9" spans="1:25" x14ac:dyDescent="0.25">
      <c r="A9" s="5" t="s">
        <v>19</v>
      </c>
      <c r="B9" s="6">
        <v>2.68</v>
      </c>
      <c r="C9" s="6">
        <v>3.02</v>
      </c>
      <c r="D9" s="6">
        <v>2.27</v>
      </c>
      <c r="E9" s="6">
        <v>2.4</v>
      </c>
      <c r="F9" s="6">
        <v>2.94</v>
      </c>
      <c r="G9" s="6"/>
      <c r="H9" s="6">
        <v>13.69</v>
      </c>
      <c r="I9" s="6">
        <v>14.86</v>
      </c>
      <c r="J9" s="6">
        <v>12.05</v>
      </c>
      <c r="K9" s="6">
        <v>19.12</v>
      </c>
      <c r="L9" s="6">
        <v>13.23</v>
      </c>
      <c r="M9" s="6"/>
      <c r="N9" s="6">
        <v>36.6892</v>
      </c>
      <c r="O9" s="6">
        <v>44.877200000000002</v>
      </c>
      <c r="P9" s="6">
        <v>27.3535</v>
      </c>
      <c r="Q9" s="6">
        <v>45.887999999999998</v>
      </c>
      <c r="R9" s="6">
        <v>38.8962</v>
      </c>
      <c r="S9" s="6"/>
      <c r="T9" s="6">
        <v>2.46</v>
      </c>
      <c r="U9" s="6">
        <v>2.5299999999999998</v>
      </c>
      <c r="V9" s="6">
        <v>2.4500000000000002</v>
      </c>
      <c r="W9" s="6">
        <v>2.59</v>
      </c>
      <c r="X9" s="29"/>
      <c r="Y9" s="29">
        <v>14.5562</v>
      </c>
    </row>
    <row r="10" spans="1:25" x14ac:dyDescent="0.25">
      <c r="A10" s="5" t="s">
        <v>20</v>
      </c>
      <c r="B10" s="6">
        <v>2.64</v>
      </c>
      <c r="C10" s="6">
        <v>2.98</v>
      </c>
      <c r="D10" s="6">
        <v>2.21</v>
      </c>
      <c r="E10" s="6">
        <v>2.5</v>
      </c>
      <c r="F10" s="6">
        <v>2.75</v>
      </c>
      <c r="G10" s="6"/>
      <c r="H10" s="6">
        <v>14.15</v>
      </c>
      <c r="I10" s="6">
        <v>14.57</v>
      </c>
      <c r="J10" s="6">
        <v>12.94</v>
      </c>
      <c r="K10" s="6">
        <v>18.329999999999998</v>
      </c>
      <c r="L10" s="6">
        <v>13.22</v>
      </c>
      <c r="M10" s="6"/>
      <c r="N10" s="6">
        <v>37.356000000000002</v>
      </c>
      <c r="O10" s="6">
        <v>43.418599999999998</v>
      </c>
      <c r="P10" s="6">
        <v>28.597399999999997</v>
      </c>
      <c r="Q10" s="6">
        <v>45.824999999999996</v>
      </c>
      <c r="R10" s="6">
        <v>36.355000000000004</v>
      </c>
      <c r="S10" s="6"/>
      <c r="T10" s="6">
        <v>2.54</v>
      </c>
      <c r="U10" s="6">
        <v>2.54</v>
      </c>
      <c r="V10" s="6">
        <v>2.4500000000000002</v>
      </c>
      <c r="W10" s="6">
        <v>2.64</v>
      </c>
      <c r="X10" s="29"/>
      <c r="Y10" s="29">
        <v>14.477</v>
      </c>
    </row>
    <row r="11" spans="1:25" x14ac:dyDescent="0.25">
      <c r="A11" s="5" t="s">
        <v>21</v>
      </c>
      <c r="B11" s="6">
        <v>2.76</v>
      </c>
      <c r="C11" s="6">
        <v>2.95</v>
      </c>
      <c r="D11" s="6">
        <v>2.39</v>
      </c>
      <c r="E11" s="6">
        <v>2.34</v>
      </c>
      <c r="F11" s="6">
        <v>2.71</v>
      </c>
      <c r="G11" s="6"/>
      <c r="H11" s="6">
        <v>13.86</v>
      </c>
      <c r="I11" s="6">
        <v>13.72</v>
      </c>
      <c r="J11" s="6">
        <v>13.04</v>
      </c>
      <c r="K11" s="6">
        <v>19.809999999999999</v>
      </c>
      <c r="L11" s="6">
        <v>14.23</v>
      </c>
      <c r="M11" s="6"/>
      <c r="N11" s="6">
        <v>38.253599999999999</v>
      </c>
      <c r="O11" s="6">
        <v>40.474000000000004</v>
      </c>
      <c r="P11" s="6">
        <v>31.165600000000001</v>
      </c>
      <c r="Q11" s="6">
        <v>46.355399999999996</v>
      </c>
      <c r="R11" s="6">
        <v>38.563299999999998</v>
      </c>
      <c r="S11" s="6"/>
      <c r="T11" s="6">
        <v>2.5099999999999998</v>
      </c>
      <c r="U11" s="6">
        <v>2.4700000000000002</v>
      </c>
      <c r="V11" s="6">
        <v>2.65</v>
      </c>
      <c r="W11" s="6">
        <v>2.85</v>
      </c>
      <c r="X11" s="29"/>
      <c r="Y11" s="29">
        <v>14.0139</v>
      </c>
    </row>
    <row r="12" spans="1:25" x14ac:dyDescent="0.25">
      <c r="A12" s="5" t="s">
        <v>22</v>
      </c>
      <c r="B12" s="6">
        <v>2.85</v>
      </c>
      <c r="C12" s="6">
        <v>3.15</v>
      </c>
      <c r="D12" s="6">
        <v>2.6</v>
      </c>
      <c r="E12" s="6">
        <v>2.67</v>
      </c>
      <c r="F12" s="6">
        <v>3.19</v>
      </c>
      <c r="G12" s="6"/>
      <c r="H12" s="6">
        <v>12.76</v>
      </c>
      <c r="I12" s="6">
        <v>13.18</v>
      </c>
      <c r="J12" s="6">
        <v>11.58</v>
      </c>
      <c r="K12" s="6">
        <v>19.350000000000001</v>
      </c>
      <c r="L12" s="6">
        <v>12.14</v>
      </c>
      <c r="M12" s="6"/>
      <c r="N12" s="6">
        <v>36.366</v>
      </c>
      <c r="O12" s="6">
        <v>41.516999999999996</v>
      </c>
      <c r="P12" s="6">
        <v>30.108000000000001</v>
      </c>
      <c r="Q12" s="6">
        <v>51.664500000000004</v>
      </c>
      <c r="R12" s="6">
        <v>38.726599999999998</v>
      </c>
      <c r="S12" s="6"/>
      <c r="T12" s="6">
        <v>2.37</v>
      </c>
      <c r="U12" s="6">
        <v>2.35</v>
      </c>
      <c r="V12" s="6">
        <v>2.38</v>
      </c>
      <c r="W12" s="6">
        <v>2.56</v>
      </c>
      <c r="X12" s="29"/>
      <c r="Y12" s="29">
        <v>18.328199999999999</v>
      </c>
    </row>
    <row r="13" spans="1:25" x14ac:dyDescent="0.25">
      <c r="A13" s="5" t="s">
        <v>23</v>
      </c>
      <c r="B13" s="6">
        <v>2.79</v>
      </c>
      <c r="C13" s="6">
        <v>3.1</v>
      </c>
      <c r="D13" s="6">
        <v>2.4900000000000002</v>
      </c>
      <c r="E13" s="6">
        <v>2.2799999999999998</v>
      </c>
      <c r="F13" s="6">
        <v>3</v>
      </c>
      <c r="G13" s="6"/>
      <c r="H13" s="6">
        <v>12.94</v>
      </c>
      <c r="I13" s="6">
        <v>12.8</v>
      </c>
      <c r="J13" s="6">
        <v>12.58</v>
      </c>
      <c r="K13" s="6">
        <v>20.65</v>
      </c>
      <c r="L13" s="6">
        <v>12.66</v>
      </c>
      <c r="M13" s="6"/>
      <c r="N13" s="6">
        <v>36.102600000000002</v>
      </c>
      <c r="O13" s="6">
        <v>39.680000000000007</v>
      </c>
      <c r="P13" s="6">
        <v>31.324200000000001</v>
      </c>
      <c r="Q13" s="6">
        <v>47.081999999999994</v>
      </c>
      <c r="R13" s="6">
        <v>37.980000000000004</v>
      </c>
      <c r="S13" s="6"/>
      <c r="T13" s="6">
        <v>2.42</v>
      </c>
      <c r="U13" s="6">
        <v>2.4</v>
      </c>
      <c r="V13" s="6">
        <v>2.4500000000000002</v>
      </c>
      <c r="W13" s="6">
        <v>2.66</v>
      </c>
      <c r="X13" s="29"/>
      <c r="Y13" s="29">
        <v>16.2455</v>
      </c>
    </row>
    <row r="14" spans="1:25" x14ac:dyDescent="0.25">
      <c r="A14" s="5" t="s">
        <v>24</v>
      </c>
      <c r="B14" s="6">
        <v>2.7</v>
      </c>
      <c r="C14" s="6">
        <v>2.9</v>
      </c>
      <c r="D14" s="6">
        <v>2.37</v>
      </c>
      <c r="E14" s="6">
        <v>2.85</v>
      </c>
      <c r="F14" s="6">
        <v>2.78</v>
      </c>
      <c r="G14" s="6"/>
      <c r="H14" s="6">
        <v>13.23</v>
      </c>
      <c r="I14" s="6">
        <v>13.97</v>
      </c>
      <c r="J14" s="6">
        <v>13.07</v>
      </c>
      <c r="K14" s="6">
        <v>19.760000000000002</v>
      </c>
      <c r="L14" s="6">
        <v>13.55</v>
      </c>
      <c r="M14" s="6"/>
      <c r="N14" s="6">
        <v>35.721000000000004</v>
      </c>
      <c r="O14" s="6">
        <v>40.512999999999998</v>
      </c>
      <c r="P14" s="6">
        <v>30.975900000000003</v>
      </c>
      <c r="Q14" s="6">
        <v>56.31600000000001</v>
      </c>
      <c r="R14" s="6">
        <v>37.668999999999997</v>
      </c>
      <c r="S14" s="6"/>
      <c r="T14" s="6">
        <v>2.4900000000000002</v>
      </c>
      <c r="U14" s="6">
        <v>2.4500000000000002</v>
      </c>
      <c r="V14" s="6">
        <v>2.56</v>
      </c>
      <c r="W14" s="6">
        <v>2.83</v>
      </c>
      <c r="X14" s="29"/>
      <c r="Y14" s="29">
        <v>14.83</v>
      </c>
    </row>
    <row r="15" spans="1:25" x14ac:dyDescent="0.25">
      <c r="A15" s="5" t="s">
        <v>25</v>
      </c>
      <c r="B15" s="6">
        <v>2.83</v>
      </c>
      <c r="C15" s="6">
        <v>2.88</v>
      </c>
      <c r="D15" s="6">
        <v>2.75</v>
      </c>
      <c r="E15" s="6">
        <v>2.8</v>
      </c>
      <c r="F15" s="6">
        <v>2.88</v>
      </c>
      <c r="G15" s="6"/>
      <c r="H15" s="6">
        <v>13.02</v>
      </c>
      <c r="I15" s="6">
        <v>13.17</v>
      </c>
      <c r="J15" s="6">
        <v>12.41</v>
      </c>
      <c r="K15" s="6">
        <v>17.399999999999999</v>
      </c>
      <c r="L15" s="6">
        <v>13.22</v>
      </c>
      <c r="M15" s="6"/>
      <c r="N15" s="6">
        <v>36.846600000000002</v>
      </c>
      <c r="O15" s="6">
        <v>37.929600000000001</v>
      </c>
      <c r="P15" s="6">
        <v>34.127499999999998</v>
      </c>
      <c r="Q15" s="6">
        <v>48.719999999999992</v>
      </c>
      <c r="R15" s="6">
        <v>38.073599999999999</v>
      </c>
      <c r="S15" s="6"/>
      <c r="T15" s="6">
        <v>2.5499999999999998</v>
      </c>
      <c r="U15" s="6">
        <v>2.5</v>
      </c>
      <c r="V15" s="6">
        <v>2.66</v>
      </c>
      <c r="W15" s="6">
        <v>2.97</v>
      </c>
      <c r="X15" s="29"/>
      <c r="Y15" s="29">
        <v>17.5427</v>
      </c>
    </row>
    <row r="16" spans="1:25" x14ac:dyDescent="0.25">
      <c r="A16" s="5" t="s">
        <v>26</v>
      </c>
      <c r="B16" s="6">
        <v>2.35</v>
      </c>
      <c r="C16" s="6">
        <v>2.79</v>
      </c>
      <c r="D16" s="6">
        <v>2.4300000000000002</v>
      </c>
      <c r="E16" s="6">
        <v>2.77</v>
      </c>
      <c r="F16" s="6">
        <v>2.85</v>
      </c>
      <c r="G16" s="6"/>
      <c r="H16" s="6">
        <v>13.29</v>
      </c>
      <c r="I16" s="6">
        <v>12.9</v>
      </c>
      <c r="J16" s="6">
        <v>13.79</v>
      </c>
      <c r="K16" s="6">
        <v>16.41</v>
      </c>
      <c r="L16" s="6">
        <v>14.27</v>
      </c>
      <c r="M16" s="6"/>
      <c r="N16" s="6">
        <v>31.2315</v>
      </c>
      <c r="O16" s="6">
        <v>35.991</v>
      </c>
      <c r="P16" s="6">
        <v>33.509700000000002</v>
      </c>
      <c r="Q16" s="6">
        <v>45.4557</v>
      </c>
      <c r="R16" s="6">
        <v>40.669499999999999</v>
      </c>
      <c r="S16" s="6"/>
      <c r="T16" s="6">
        <v>2.61</v>
      </c>
      <c r="U16" s="6">
        <v>2.58</v>
      </c>
      <c r="V16" s="6">
        <v>2.62</v>
      </c>
      <c r="W16" s="6">
        <v>2.97</v>
      </c>
      <c r="X16" s="29"/>
      <c r="Y16" s="29">
        <v>16.898499999999999</v>
      </c>
    </row>
    <row r="17" spans="1:25" x14ac:dyDescent="0.25">
      <c r="A17" s="5" t="s">
        <v>27</v>
      </c>
      <c r="B17" s="6">
        <v>2.48</v>
      </c>
      <c r="C17" s="6">
        <v>2.92</v>
      </c>
      <c r="D17" s="6">
        <v>2.4500000000000002</v>
      </c>
      <c r="E17" s="6">
        <v>2.97</v>
      </c>
      <c r="F17" s="6">
        <v>3.08</v>
      </c>
      <c r="G17" s="6"/>
      <c r="H17" s="6">
        <v>12.44</v>
      </c>
      <c r="I17" s="6">
        <v>12.39</v>
      </c>
      <c r="J17" s="6">
        <v>13.66</v>
      </c>
      <c r="K17" s="6">
        <v>14.16</v>
      </c>
      <c r="L17" s="6">
        <v>14.17</v>
      </c>
      <c r="M17" s="6"/>
      <c r="N17" s="6">
        <v>30.851199999999999</v>
      </c>
      <c r="O17" s="6">
        <v>36.178800000000003</v>
      </c>
      <c r="P17" s="6">
        <v>33.467000000000006</v>
      </c>
      <c r="Q17" s="6">
        <v>42.055200000000006</v>
      </c>
      <c r="R17" s="6">
        <v>43.643599999999999</v>
      </c>
      <c r="S17" s="6"/>
      <c r="T17" s="6">
        <v>2.4700000000000002</v>
      </c>
      <c r="U17" s="6">
        <v>2.46</v>
      </c>
      <c r="V17" s="6">
        <v>2.4300000000000002</v>
      </c>
      <c r="W17" s="6">
        <v>2.71</v>
      </c>
      <c r="X17" s="29"/>
      <c r="Y17" s="29">
        <v>19.7088</v>
      </c>
    </row>
    <row r="18" spans="1:25" x14ac:dyDescent="0.25">
      <c r="A18" s="5" t="s">
        <v>28</v>
      </c>
      <c r="B18" s="6">
        <v>2.58</v>
      </c>
      <c r="C18" s="6">
        <v>3.05</v>
      </c>
      <c r="D18" s="6">
        <v>2.4300000000000002</v>
      </c>
      <c r="E18" s="6">
        <v>3.01</v>
      </c>
      <c r="F18" s="6">
        <v>3.19</v>
      </c>
      <c r="G18" s="6"/>
      <c r="H18" s="6">
        <v>11.98</v>
      </c>
      <c r="I18" s="6">
        <v>11.99</v>
      </c>
      <c r="J18" s="6">
        <v>13.41</v>
      </c>
      <c r="K18" s="6">
        <v>12.72</v>
      </c>
      <c r="L18" s="6">
        <v>14.19</v>
      </c>
      <c r="M18" s="6"/>
      <c r="N18" s="6">
        <v>30.9084</v>
      </c>
      <c r="O18" s="6">
        <v>36.569499999999998</v>
      </c>
      <c r="P18" s="6">
        <v>32.586300000000001</v>
      </c>
      <c r="Q18" s="6">
        <v>38.287199999999999</v>
      </c>
      <c r="R18" s="6">
        <v>45.266099999999994</v>
      </c>
      <c r="S18" s="6"/>
      <c r="T18" s="6">
        <v>2.41</v>
      </c>
      <c r="U18" s="6">
        <v>2.42</v>
      </c>
      <c r="V18" s="6">
        <v>2.35</v>
      </c>
      <c r="W18" s="6">
        <v>2.54</v>
      </c>
      <c r="X18" s="29"/>
      <c r="Y18" s="29">
        <v>18.060500000000001</v>
      </c>
    </row>
    <row r="19" spans="1:25" x14ac:dyDescent="0.25">
      <c r="A19" s="5" t="s">
        <v>29</v>
      </c>
      <c r="B19" s="6">
        <v>3.19</v>
      </c>
      <c r="C19" s="6">
        <v>3.79</v>
      </c>
      <c r="D19" s="6">
        <v>3.41</v>
      </c>
      <c r="E19" s="6">
        <v>3.67</v>
      </c>
      <c r="F19" s="6">
        <v>3.65</v>
      </c>
      <c r="G19" s="6"/>
      <c r="H19" s="6">
        <v>10.64</v>
      </c>
      <c r="I19" s="6">
        <v>11.28</v>
      </c>
      <c r="J19" s="6">
        <v>11.67</v>
      </c>
      <c r="K19" s="6">
        <v>11.69</v>
      </c>
      <c r="L19" s="6">
        <v>11.87</v>
      </c>
      <c r="M19" s="6"/>
      <c r="N19" s="6">
        <v>33.941600000000001</v>
      </c>
      <c r="O19" s="6">
        <v>42.751199999999997</v>
      </c>
      <c r="P19" s="6">
        <v>39.794699999999999</v>
      </c>
      <c r="Q19" s="6">
        <v>42.902299999999997</v>
      </c>
      <c r="R19" s="6">
        <v>43.325499999999998</v>
      </c>
      <c r="S19" s="6"/>
      <c r="T19" s="6">
        <v>1.95</v>
      </c>
      <c r="U19" s="6">
        <v>1.95</v>
      </c>
      <c r="V19" s="6">
        <v>1.94</v>
      </c>
      <c r="W19" s="6">
        <v>2.0699999999999998</v>
      </c>
      <c r="X19" s="29"/>
      <c r="Y19" s="29">
        <v>27.308299999999999</v>
      </c>
    </row>
    <row r="20" spans="1:25" x14ac:dyDescent="0.25">
      <c r="A20" s="5" t="s">
        <v>30</v>
      </c>
      <c r="B20" s="6">
        <v>3.41</v>
      </c>
      <c r="C20" s="6">
        <v>4.0999999999999996</v>
      </c>
      <c r="D20" s="6">
        <v>3.76</v>
      </c>
      <c r="E20" s="6">
        <v>4.17</v>
      </c>
      <c r="F20" s="6">
        <v>3.8</v>
      </c>
      <c r="G20" s="6"/>
      <c r="H20" s="6">
        <v>11.46</v>
      </c>
      <c r="I20" s="6">
        <v>11.41</v>
      </c>
      <c r="J20" s="6">
        <v>12.67</v>
      </c>
      <c r="K20" s="6">
        <v>10.01</v>
      </c>
      <c r="L20" s="6">
        <v>11.17</v>
      </c>
      <c r="M20" s="6"/>
      <c r="N20" s="6">
        <v>39.078600000000002</v>
      </c>
      <c r="O20" s="6">
        <v>46.780999999999999</v>
      </c>
      <c r="P20" s="6">
        <v>47.639199999999995</v>
      </c>
      <c r="Q20" s="6">
        <v>41.741700000000002</v>
      </c>
      <c r="R20" s="6">
        <v>42.445999999999998</v>
      </c>
      <c r="S20" s="6"/>
      <c r="T20" s="6">
        <v>1.81</v>
      </c>
      <c r="U20" s="6">
        <v>1.82</v>
      </c>
      <c r="V20" s="6">
        <v>1.82</v>
      </c>
      <c r="W20" s="6">
        <v>1.67</v>
      </c>
      <c r="X20" s="29"/>
      <c r="Y20" s="29">
        <v>24.666799999999999</v>
      </c>
    </row>
    <row r="21" spans="1:25" x14ac:dyDescent="0.25">
      <c r="A21" s="5" t="s">
        <v>31</v>
      </c>
      <c r="B21" s="6">
        <v>3.76</v>
      </c>
      <c r="C21" s="6">
        <v>4.63</v>
      </c>
      <c r="D21" s="6">
        <v>3.96</v>
      </c>
      <c r="E21" s="6">
        <v>4.8600000000000003</v>
      </c>
      <c r="F21" s="6">
        <v>4.37</v>
      </c>
      <c r="G21" s="6"/>
      <c r="H21" s="6">
        <v>10.5</v>
      </c>
      <c r="I21" s="6">
        <v>10.47</v>
      </c>
      <c r="J21" s="6">
        <v>12.42</v>
      </c>
      <c r="K21" s="6">
        <v>8.58</v>
      </c>
      <c r="L21" s="6">
        <v>10.44</v>
      </c>
      <c r="M21" s="6"/>
      <c r="N21" s="6">
        <v>39.479999999999997</v>
      </c>
      <c r="O21" s="6">
        <v>48.476100000000002</v>
      </c>
      <c r="P21" s="6">
        <v>49.183199999999999</v>
      </c>
      <c r="Q21" s="6">
        <v>41.698800000000006</v>
      </c>
      <c r="R21" s="6">
        <v>45.622799999999998</v>
      </c>
      <c r="S21" s="6"/>
      <c r="T21" s="6">
        <v>1.57</v>
      </c>
      <c r="U21" s="6">
        <v>1.57</v>
      </c>
      <c r="V21" s="6">
        <v>1.59</v>
      </c>
      <c r="W21" s="6">
        <v>1.52</v>
      </c>
      <c r="X21" s="29"/>
      <c r="Y21" s="29">
        <v>40.3874</v>
      </c>
    </row>
    <row r="22" spans="1:25" x14ac:dyDescent="0.25">
      <c r="A22" s="5" t="s">
        <v>32</v>
      </c>
      <c r="B22" s="6">
        <v>4.79</v>
      </c>
      <c r="C22" s="6">
        <v>4.46</v>
      </c>
      <c r="D22" s="6">
        <v>4.82</v>
      </c>
      <c r="E22" s="6">
        <v>6.05</v>
      </c>
      <c r="F22" s="6">
        <v>5.5</v>
      </c>
      <c r="G22" s="6"/>
      <c r="H22" s="6">
        <v>9.08</v>
      </c>
      <c r="I22" s="6">
        <v>8.99</v>
      </c>
      <c r="J22" s="6">
        <v>12.03</v>
      </c>
      <c r="K22" s="6">
        <v>7.38</v>
      </c>
      <c r="L22" s="6">
        <v>7.94</v>
      </c>
      <c r="M22" s="6"/>
      <c r="N22" s="6">
        <v>43.493200000000002</v>
      </c>
      <c r="O22" s="6">
        <v>40.095399999999998</v>
      </c>
      <c r="P22" s="6">
        <v>57.9846</v>
      </c>
      <c r="Q22" s="6">
        <v>44.649000000000001</v>
      </c>
      <c r="R22" s="6">
        <v>43.67</v>
      </c>
      <c r="S22" s="6"/>
      <c r="T22" s="6">
        <v>1.28</v>
      </c>
      <c r="U22" s="6">
        <v>1.3</v>
      </c>
      <c r="V22" s="6">
        <v>1.27</v>
      </c>
      <c r="W22" s="6">
        <v>1.02</v>
      </c>
      <c r="X22" s="29"/>
      <c r="Y22" s="29">
        <v>43.866999999999997</v>
      </c>
    </row>
    <row r="23" spans="1:25" x14ac:dyDescent="0.25">
      <c r="A23" s="5" t="s">
        <v>33</v>
      </c>
      <c r="B23" s="6">
        <v>4.09</v>
      </c>
      <c r="C23" s="6">
        <v>5.1100000000000003</v>
      </c>
      <c r="D23" s="6">
        <v>4.72</v>
      </c>
      <c r="E23" s="6">
        <v>8.9700000000000006</v>
      </c>
      <c r="F23" s="6">
        <v>6.43</v>
      </c>
      <c r="G23" s="6"/>
      <c r="H23" s="6">
        <v>9.49</v>
      </c>
      <c r="I23" s="6">
        <v>8.8000000000000007</v>
      </c>
      <c r="J23" s="6">
        <v>14.68</v>
      </c>
      <c r="K23" s="6">
        <v>6.74</v>
      </c>
      <c r="L23" s="6">
        <v>8.82</v>
      </c>
      <c r="M23" s="6"/>
      <c r="N23" s="6">
        <v>38.814099999999996</v>
      </c>
      <c r="O23" s="6">
        <v>44.968000000000004</v>
      </c>
      <c r="P23" s="6">
        <v>69.289599999999993</v>
      </c>
      <c r="Q23" s="6">
        <v>60.457800000000006</v>
      </c>
      <c r="R23" s="6">
        <v>56.712600000000002</v>
      </c>
      <c r="S23" s="6"/>
      <c r="T23" s="6">
        <v>1.17</v>
      </c>
      <c r="U23" s="6">
        <v>1.23</v>
      </c>
      <c r="V23" s="6">
        <v>0.93</v>
      </c>
      <c r="W23" s="6">
        <v>0.91</v>
      </c>
      <c r="X23" s="29"/>
      <c r="Y23" s="29">
        <v>42.409599999999998</v>
      </c>
    </row>
    <row r="24" spans="1:25" x14ac:dyDescent="0.25">
      <c r="A24" s="5" t="s">
        <v>34</v>
      </c>
      <c r="B24" s="6">
        <v>3.4</v>
      </c>
      <c r="C24" s="6">
        <v>4.57</v>
      </c>
      <c r="D24" s="6">
        <v>4.01</v>
      </c>
      <c r="E24" s="6">
        <v>6.73</v>
      </c>
      <c r="F24" s="6">
        <v>5.2</v>
      </c>
      <c r="G24" s="6"/>
      <c r="H24" s="6">
        <v>24.27</v>
      </c>
      <c r="I24" s="6">
        <v>10.54</v>
      </c>
      <c r="J24" s="6">
        <v>22.04</v>
      </c>
      <c r="K24" s="6">
        <v>8.16</v>
      </c>
      <c r="L24" s="6">
        <v>12.24</v>
      </c>
      <c r="M24" s="6"/>
      <c r="N24" s="6">
        <v>82.518000000000001</v>
      </c>
      <c r="O24" s="6">
        <v>48.1678</v>
      </c>
      <c r="P24" s="6">
        <v>88.380399999999995</v>
      </c>
      <c r="Q24" s="6">
        <v>54.916800000000002</v>
      </c>
      <c r="R24" s="6">
        <v>63.648000000000003</v>
      </c>
      <c r="S24" s="6"/>
      <c r="T24" s="6">
        <v>1.37</v>
      </c>
      <c r="U24" s="6">
        <v>1.39</v>
      </c>
      <c r="V24" s="6">
        <v>1.32</v>
      </c>
      <c r="W24" s="6">
        <v>1.1499999999999999</v>
      </c>
      <c r="X24" s="29"/>
      <c r="Y24" s="29">
        <v>30.241299999999999</v>
      </c>
    </row>
    <row r="25" spans="1:25" x14ac:dyDescent="0.25">
      <c r="A25" s="5" t="s">
        <v>35</v>
      </c>
      <c r="B25" s="6">
        <v>2.75</v>
      </c>
      <c r="C25" s="6">
        <v>3.34</v>
      </c>
      <c r="D25" s="6">
        <v>3.56</v>
      </c>
      <c r="E25" s="6">
        <v>4.68</v>
      </c>
      <c r="F25" s="6">
        <v>3.9</v>
      </c>
      <c r="G25" s="6"/>
      <c r="H25" s="6">
        <v>47.23</v>
      </c>
      <c r="I25" s="6">
        <v>17.21</v>
      </c>
      <c r="J25" s="6">
        <v>29.56</v>
      </c>
      <c r="K25" s="6">
        <v>10.65</v>
      </c>
      <c r="L25" s="6">
        <v>16.88</v>
      </c>
      <c r="M25" s="6"/>
      <c r="N25" s="6">
        <v>129.88249999999999</v>
      </c>
      <c r="O25" s="6">
        <v>57.481400000000001</v>
      </c>
      <c r="P25" s="6">
        <v>105.2336</v>
      </c>
      <c r="Q25" s="6">
        <v>49.841999999999999</v>
      </c>
      <c r="R25" s="6">
        <v>65.831999999999994</v>
      </c>
      <c r="S25" s="6"/>
      <c r="T25" s="6">
        <v>1.63</v>
      </c>
      <c r="U25" s="6">
        <v>1.64</v>
      </c>
      <c r="V25" s="6">
        <v>1.64</v>
      </c>
      <c r="W25" s="6">
        <v>1.46</v>
      </c>
      <c r="X25" s="29"/>
      <c r="Y25" s="29">
        <v>26.818100000000001</v>
      </c>
    </row>
    <row r="26" spans="1:25" x14ac:dyDescent="0.25">
      <c r="A26" s="5" t="s">
        <v>36</v>
      </c>
      <c r="B26" s="6">
        <v>2.5299999999999998</v>
      </c>
      <c r="C26" s="6">
        <v>3.21</v>
      </c>
      <c r="D26" s="6">
        <v>3.49</v>
      </c>
      <c r="E26" s="6">
        <v>3.86</v>
      </c>
      <c r="F26" s="6">
        <v>3.77</v>
      </c>
      <c r="G26" s="6"/>
      <c r="H26" s="6">
        <v>57.9</v>
      </c>
      <c r="I26" s="6">
        <v>18.52</v>
      </c>
      <c r="J26" s="6">
        <v>29.99</v>
      </c>
      <c r="K26" s="6">
        <v>11.5</v>
      </c>
      <c r="L26" s="6">
        <v>19.34</v>
      </c>
      <c r="M26" s="6"/>
      <c r="N26" s="6">
        <v>146.48699999999999</v>
      </c>
      <c r="O26" s="6">
        <v>59.449199999999998</v>
      </c>
      <c r="P26" s="6">
        <v>104.6651</v>
      </c>
      <c r="Q26" s="6">
        <v>44.39</v>
      </c>
      <c r="R26" s="6">
        <v>72.911799999999999</v>
      </c>
      <c r="S26" s="6"/>
      <c r="T26" s="6">
        <v>1.69</v>
      </c>
      <c r="U26" s="6">
        <v>1.71</v>
      </c>
      <c r="V26" s="6">
        <v>1.59</v>
      </c>
      <c r="W26" s="6">
        <v>1.59</v>
      </c>
      <c r="X26" s="29"/>
      <c r="Y26" s="29">
        <v>24.057700000000001</v>
      </c>
    </row>
    <row r="27" spans="1:25" x14ac:dyDescent="0.25">
      <c r="A27" s="5" t="s">
        <v>37</v>
      </c>
      <c r="B27" s="6">
        <v>2.62</v>
      </c>
      <c r="C27" s="6">
        <v>3.17</v>
      </c>
      <c r="D27" s="6">
        <v>3.01</v>
      </c>
      <c r="E27" s="6">
        <v>4.53</v>
      </c>
      <c r="F27" s="6">
        <v>3.5</v>
      </c>
      <c r="G27" s="6"/>
      <c r="H27" s="6">
        <v>19.55</v>
      </c>
      <c r="I27" s="6">
        <v>17.13</v>
      </c>
      <c r="J27" s="6">
        <v>17.89</v>
      </c>
      <c r="K27" s="6">
        <v>11.71</v>
      </c>
      <c r="L27" s="6">
        <v>18.559999999999999</v>
      </c>
      <c r="M27" s="6"/>
      <c r="N27" s="6">
        <v>51.221000000000004</v>
      </c>
      <c r="O27" s="6">
        <v>54.302099999999996</v>
      </c>
      <c r="P27" s="6">
        <v>53.8489</v>
      </c>
      <c r="Q27" s="6">
        <v>53.046300000000009</v>
      </c>
      <c r="R27" s="6">
        <v>64.959999999999994</v>
      </c>
      <c r="S27" s="6"/>
      <c r="T27" s="6">
        <v>1.7</v>
      </c>
      <c r="U27" s="6">
        <v>1.71</v>
      </c>
      <c r="V27" s="6">
        <v>1.68</v>
      </c>
      <c r="W27" s="6">
        <v>1.51</v>
      </c>
      <c r="X27" s="29"/>
      <c r="Y27" s="29">
        <v>20.598800000000001</v>
      </c>
    </row>
    <row r="28" spans="1:25" x14ac:dyDescent="0.25">
      <c r="A28" s="5" t="s">
        <v>38</v>
      </c>
      <c r="B28" s="6">
        <v>3.04</v>
      </c>
      <c r="C28" s="6">
        <v>3.35</v>
      </c>
      <c r="D28" s="6">
        <v>3.14</v>
      </c>
      <c r="E28" s="6">
        <v>5.31</v>
      </c>
      <c r="F28" s="6">
        <v>4.16</v>
      </c>
      <c r="G28" s="6"/>
      <c r="H28" s="6">
        <v>14.5</v>
      </c>
      <c r="I28" s="6">
        <v>12.83</v>
      </c>
      <c r="J28" s="6">
        <v>14.35</v>
      </c>
      <c r="K28" s="6">
        <v>9.66</v>
      </c>
      <c r="L28" s="6">
        <v>15.29</v>
      </c>
      <c r="M28" s="6"/>
      <c r="N28" s="6">
        <v>44.08</v>
      </c>
      <c r="O28" s="6">
        <v>42.980499999999999</v>
      </c>
      <c r="P28" s="6">
        <v>45.058999999999997</v>
      </c>
      <c r="Q28" s="6">
        <v>51.294599999999996</v>
      </c>
      <c r="R28" s="6">
        <v>63.606400000000001</v>
      </c>
      <c r="S28" s="6"/>
      <c r="T28" s="6">
        <v>1.51</v>
      </c>
      <c r="U28" s="6">
        <v>1.52</v>
      </c>
      <c r="V28" s="6">
        <v>1.47</v>
      </c>
      <c r="W28" s="6">
        <v>1.34</v>
      </c>
      <c r="X28" s="29"/>
      <c r="Y28" s="29">
        <v>34.316099999999999</v>
      </c>
    </row>
    <row r="29" spans="1:25" x14ac:dyDescent="0.25">
      <c r="A29" s="5" t="s">
        <v>39</v>
      </c>
      <c r="B29" s="6">
        <v>2.81</v>
      </c>
      <c r="C29" s="6">
        <v>3.18</v>
      </c>
      <c r="D29" s="6">
        <v>2.97</v>
      </c>
      <c r="E29" s="6">
        <v>5.0599999999999996</v>
      </c>
      <c r="F29" s="6">
        <v>3.8</v>
      </c>
      <c r="G29" s="6"/>
      <c r="H29" s="6">
        <v>15.49</v>
      </c>
      <c r="I29" s="6">
        <v>14.21</v>
      </c>
      <c r="J29" s="6">
        <v>13.66</v>
      </c>
      <c r="K29" s="6">
        <v>10.64</v>
      </c>
      <c r="L29" s="6">
        <v>14.52</v>
      </c>
      <c r="M29" s="6"/>
      <c r="N29" s="6">
        <v>43.526900000000005</v>
      </c>
      <c r="O29" s="6">
        <v>45.187800000000003</v>
      </c>
      <c r="P29" s="6">
        <v>40.5702</v>
      </c>
      <c r="Q29" s="6">
        <v>53.8384</v>
      </c>
      <c r="R29" s="6">
        <v>55.175999999999995</v>
      </c>
      <c r="S29" s="6"/>
      <c r="T29" s="6">
        <v>1.62</v>
      </c>
      <c r="U29" s="6">
        <v>1.62</v>
      </c>
      <c r="V29" s="6">
        <v>1.56</v>
      </c>
      <c r="W29" s="6">
        <v>1.77</v>
      </c>
      <c r="X29" s="29"/>
      <c r="Y29" s="29">
        <v>26.112400000000001</v>
      </c>
    </row>
    <row r="30" spans="1:25" x14ac:dyDescent="0.25">
      <c r="A30" s="5" t="s">
        <v>40</v>
      </c>
      <c r="B30" s="6">
        <v>2.62</v>
      </c>
      <c r="C30" s="6">
        <v>2.9</v>
      </c>
      <c r="D30" s="6">
        <v>2.85</v>
      </c>
      <c r="E30" s="6">
        <v>5.28</v>
      </c>
      <c r="F30" s="6">
        <v>3.7</v>
      </c>
      <c r="G30" s="6"/>
      <c r="H30" s="6">
        <v>15.37</v>
      </c>
      <c r="I30" s="6">
        <v>12.76</v>
      </c>
      <c r="J30" s="6">
        <v>14.61</v>
      </c>
      <c r="K30" s="6">
        <v>9.4499999999999993</v>
      </c>
      <c r="L30" s="6">
        <v>14.37</v>
      </c>
      <c r="M30" s="6"/>
      <c r="N30" s="6">
        <v>40.269399999999997</v>
      </c>
      <c r="O30" s="6">
        <v>37.003999999999998</v>
      </c>
      <c r="P30" s="6">
        <v>41.638500000000001</v>
      </c>
      <c r="Q30" s="6">
        <v>49.896000000000001</v>
      </c>
      <c r="R30" s="6">
        <v>53.168999999999997</v>
      </c>
      <c r="S30" s="6"/>
      <c r="T30" s="6">
        <v>1.7</v>
      </c>
      <c r="U30" s="6">
        <v>1.69</v>
      </c>
      <c r="V30" s="6">
        <v>1.67</v>
      </c>
      <c r="W30" s="6">
        <v>1.89</v>
      </c>
      <c r="X30" s="29"/>
      <c r="Y30" s="29">
        <v>23.916499999999999</v>
      </c>
    </row>
    <row r="31" spans="1:25" x14ac:dyDescent="0.25">
      <c r="A31" s="5" t="s">
        <v>41</v>
      </c>
      <c r="B31" s="6">
        <v>2.64</v>
      </c>
      <c r="C31" s="6">
        <v>2.96</v>
      </c>
      <c r="D31" s="6">
        <v>3.36</v>
      </c>
      <c r="E31" s="6">
        <v>5.05</v>
      </c>
      <c r="F31" s="6">
        <v>3.76</v>
      </c>
      <c r="G31" s="6"/>
      <c r="H31" s="6">
        <v>13.73</v>
      </c>
      <c r="I31" s="6">
        <v>14.06</v>
      </c>
      <c r="J31" s="6">
        <v>13.18</v>
      </c>
      <c r="K31" s="6">
        <v>9.23</v>
      </c>
      <c r="L31" s="6">
        <v>12.88</v>
      </c>
      <c r="M31" s="6"/>
      <c r="N31" s="6">
        <v>36.247199999999999</v>
      </c>
      <c r="O31" s="6">
        <v>41.617600000000003</v>
      </c>
      <c r="P31" s="6">
        <v>44.284799999999997</v>
      </c>
      <c r="Q31" s="6">
        <v>46.611499999999999</v>
      </c>
      <c r="R31" s="6">
        <v>48.428800000000003</v>
      </c>
      <c r="S31" s="6"/>
      <c r="T31" s="6">
        <v>1.61</v>
      </c>
      <c r="U31" s="6">
        <v>1.61</v>
      </c>
      <c r="V31" s="6">
        <v>1.59</v>
      </c>
      <c r="W31" s="6">
        <v>1.69</v>
      </c>
      <c r="X31" s="29"/>
      <c r="Y31" s="29">
        <v>22.08</v>
      </c>
    </row>
    <row r="32" spans="1:25" x14ac:dyDescent="0.25">
      <c r="A32" s="5" t="s">
        <v>42</v>
      </c>
      <c r="B32" s="6">
        <v>2.82</v>
      </c>
      <c r="C32" s="6">
        <v>3</v>
      </c>
      <c r="D32" s="6">
        <v>3.28</v>
      </c>
      <c r="E32" s="6">
        <v>5.24</v>
      </c>
      <c r="F32" s="6">
        <v>3.76</v>
      </c>
      <c r="G32" s="6"/>
      <c r="H32" s="6">
        <v>13.09</v>
      </c>
      <c r="I32" s="6">
        <v>11.87</v>
      </c>
      <c r="J32" s="6">
        <v>11.92</v>
      </c>
      <c r="K32" s="6">
        <v>9.23</v>
      </c>
      <c r="L32" s="6">
        <v>12.54</v>
      </c>
      <c r="M32" s="6"/>
      <c r="N32" s="6">
        <v>36.913799999999995</v>
      </c>
      <c r="O32" s="6">
        <v>35.61</v>
      </c>
      <c r="P32" s="6">
        <v>39.0976</v>
      </c>
      <c r="Q32" s="6">
        <v>48.365200000000002</v>
      </c>
      <c r="R32" s="6">
        <v>47.150399999999998</v>
      </c>
      <c r="S32" s="6"/>
      <c r="T32" s="6">
        <v>1.55</v>
      </c>
      <c r="U32" s="6">
        <v>1.57</v>
      </c>
      <c r="V32" s="6">
        <v>1.39</v>
      </c>
      <c r="W32" s="6">
        <v>1.61</v>
      </c>
      <c r="X32" s="29"/>
      <c r="Y32" s="29">
        <v>21.562200000000001</v>
      </c>
    </row>
    <row r="33" spans="1:25" x14ac:dyDescent="0.25">
      <c r="A33" s="5" t="s">
        <v>43</v>
      </c>
      <c r="B33" s="6">
        <v>3.52</v>
      </c>
      <c r="C33" s="6">
        <v>3.68</v>
      </c>
      <c r="D33" s="6">
        <v>4.1900000000000004</v>
      </c>
      <c r="E33" s="6">
        <v>6.65</v>
      </c>
      <c r="F33" s="6">
        <v>5.05</v>
      </c>
      <c r="G33" s="6"/>
      <c r="H33" s="6">
        <v>10.58</v>
      </c>
      <c r="I33" s="6">
        <v>8.65</v>
      </c>
      <c r="J33" s="6">
        <v>9.43</v>
      </c>
      <c r="K33" s="6">
        <v>7.71</v>
      </c>
      <c r="L33" s="6">
        <v>9.18</v>
      </c>
      <c r="M33" s="6"/>
      <c r="N33" s="6">
        <v>37.241599999999998</v>
      </c>
      <c r="O33" s="6">
        <v>31.832000000000004</v>
      </c>
      <c r="P33" s="6">
        <v>39.511700000000005</v>
      </c>
      <c r="Q33" s="6">
        <v>51.271500000000003</v>
      </c>
      <c r="R33" s="6">
        <v>46.358999999999995</v>
      </c>
      <c r="S33" s="6"/>
      <c r="T33" s="6">
        <v>1.25</v>
      </c>
      <c r="U33" s="6">
        <v>1.25</v>
      </c>
      <c r="V33" s="6">
        <v>1.29</v>
      </c>
      <c r="W33" s="6">
        <v>1.1399999999999999</v>
      </c>
      <c r="X33" s="29"/>
      <c r="Y33" s="29">
        <v>46.679600000000001</v>
      </c>
    </row>
    <row r="34" spans="1:25" x14ac:dyDescent="0.25">
      <c r="A34" s="5" t="s">
        <v>44</v>
      </c>
      <c r="B34" s="6">
        <v>3.68</v>
      </c>
      <c r="C34" s="6">
        <v>3.53</v>
      </c>
      <c r="D34" s="6">
        <v>3.99</v>
      </c>
      <c r="E34" s="6">
        <v>6.71</v>
      </c>
      <c r="F34" s="6">
        <v>4.5</v>
      </c>
      <c r="G34" s="6"/>
      <c r="H34" s="6">
        <v>11.86</v>
      </c>
      <c r="I34" s="6">
        <v>10.52</v>
      </c>
      <c r="J34" s="6">
        <v>9.77</v>
      </c>
      <c r="K34" s="6">
        <v>9.0299999999999994</v>
      </c>
      <c r="L34" s="6">
        <v>9.74</v>
      </c>
      <c r="M34" s="6"/>
      <c r="N34" s="6">
        <v>43.644799999999996</v>
      </c>
      <c r="O34" s="6">
        <v>37.135599999999997</v>
      </c>
      <c r="P34" s="6">
        <v>38.982300000000002</v>
      </c>
      <c r="Q34" s="6">
        <v>60.591299999999997</v>
      </c>
      <c r="R34" s="6">
        <v>43.83</v>
      </c>
      <c r="S34" s="6"/>
      <c r="T34" s="6">
        <v>1.33</v>
      </c>
      <c r="U34" s="6">
        <v>1.35</v>
      </c>
      <c r="V34" s="6">
        <v>1.31</v>
      </c>
      <c r="W34" s="6">
        <v>1.1299999999999999</v>
      </c>
      <c r="X34" s="29"/>
      <c r="Y34" s="29">
        <v>32.154400000000003</v>
      </c>
    </row>
    <row r="35" spans="1:25" x14ac:dyDescent="0.25">
      <c r="A35" s="5" t="s">
        <v>45</v>
      </c>
      <c r="B35" s="6">
        <v>3.45</v>
      </c>
      <c r="C35" s="6">
        <v>3.47</v>
      </c>
      <c r="D35" s="6">
        <v>3.54</v>
      </c>
      <c r="E35" s="6">
        <v>7.06</v>
      </c>
      <c r="F35" s="6">
        <v>4.0999999999999996</v>
      </c>
      <c r="G35" s="6"/>
      <c r="H35" s="6">
        <v>16.77</v>
      </c>
      <c r="I35" s="6">
        <v>10.43</v>
      </c>
      <c r="J35" s="6">
        <v>13.15</v>
      </c>
      <c r="K35" s="6">
        <v>10.56</v>
      </c>
      <c r="L35" s="6">
        <v>11.71</v>
      </c>
      <c r="M35" s="6"/>
      <c r="N35" s="6">
        <v>57.856500000000004</v>
      </c>
      <c r="O35" s="6">
        <v>36.192100000000003</v>
      </c>
      <c r="P35" s="6">
        <v>46.551000000000002</v>
      </c>
      <c r="Q35" s="6">
        <v>74.553600000000003</v>
      </c>
      <c r="R35" s="6">
        <v>48.011000000000003</v>
      </c>
      <c r="S35" s="6"/>
      <c r="T35" s="6">
        <v>1.46</v>
      </c>
      <c r="U35" s="6">
        <v>1.47</v>
      </c>
      <c r="V35" s="6">
        <v>1.5</v>
      </c>
      <c r="W35" s="6">
        <v>1.38</v>
      </c>
      <c r="X35" s="29"/>
      <c r="Y35" s="29">
        <v>22.546299999999999</v>
      </c>
    </row>
    <row r="36" spans="1:25" x14ac:dyDescent="0.25">
      <c r="A36" s="5" t="s">
        <v>46</v>
      </c>
      <c r="B36" s="6">
        <v>3.52</v>
      </c>
      <c r="C36" s="6">
        <v>3.71</v>
      </c>
      <c r="D36" s="6">
        <v>4.07</v>
      </c>
      <c r="E36" s="6">
        <v>7.87</v>
      </c>
      <c r="F36" s="6">
        <v>4.37</v>
      </c>
      <c r="G36" s="6"/>
      <c r="H36" s="6">
        <v>13.73</v>
      </c>
      <c r="I36" s="6">
        <v>10.68</v>
      </c>
      <c r="J36" s="6">
        <v>12.09</v>
      </c>
      <c r="K36" s="6">
        <v>9.91</v>
      </c>
      <c r="L36" s="6">
        <v>10.97</v>
      </c>
      <c r="M36" s="6"/>
      <c r="N36" s="6">
        <v>48.329599999999999</v>
      </c>
      <c r="O36" s="6">
        <v>39.622799999999998</v>
      </c>
      <c r="P36" s="6">
        <v>49.206300000000006</v>
      </c>
      <c r="Q36" s="6">
        <v>77.991700000000009</v>
      </c>
      <c r="R36" s="6">
        <v>47.938900000000004</v>
      </c>
      <c r="S36" s="6"/>
      <c r="T36" s="6">
        <v>1.37</v>
      </c>
      <c r="U36" s="6">
        <v>1.39</v>
      </c>
      <c r="V36" s="6">
        <v>1.34</v>
      </c>
      <c r="W36" s="6">
        <v>1.26</v>
      </c>
      <c r="X36" s="29"/>
      <c r="Y36" s="29">
        <v>24.946300000000001</v>
      </c>
    </row>
    <row r="37" spans="1:25" x14ac:dyDescent="0.25">
      <c r="A37" s="5" t="s">
        <v>47</v>
      </c>
      <c r="B37" s="6">
        <v>3.24</v>
      </c>
      <c r="C37" s="6">
        <v>3.66</v>
      </c>
      <c r="D37" s="6">
        <v>3.55</v>
      </c>
      <c r="E37" s="6">
        <v>5.43</v>
      </c>
      <c r="F37" s="6">
        <v>4.21</v>
      </c>
      <c r="G37" s="6"/>
      <c r="H37" s="6">
        <v>16.12</v>
      </c>
      <c r="I37" s="6">
        <v>11.76</v>
      </c>
      <c r="J37" s="6">
        <v>13.3</v>
      </c>
      <c r="K37" s="6">
        <v>12.88</v>
      </c>
      <c r="L37" s="6">
        <v>12.42</v>
      </c>
      <c r="M37" s="6"/>
      <c r="N37" s="6">
        <v>52.228800000000007</v>
      </c>
      <c r="O37" s="6">
        <v>43.041600000000003</v>
      </c>
      <c r="P37" s="6">
        <v>47.215000000000003</v>
      </c>
      <c r="Q37" s="6">
        <v>69.938400000000001</v>
      </c>
      <c r="R37" s="6">
        <v>52.288199999999996</v>
      </c>
      <c r="S37" s="6"/>
      <c r="T37" s="6">
        <v>1.46</v>
      </c>
      <c r="U37" s="6">
        <v>1.47</v>
      </c>
      <c r="V37" s="6">
        <v>1.48</v>
      </c>
      <c r="W37" s="6">
        <v>1.28</v>
      </c>
      <c r="X37" s="29"/>
      <c r="Y37" s="29">
        <v>23.383600000000001</v>
      </c>
    </row>
    <row r="38" spans="1:25" x14ac:dyDescent="0.25">
      <c r="A38" s="5" t="s">
        <v>48</v>
      </c>
      <c r="B38" s="6">
        <v>3.1</v>
      </c>
      <c r="C38" s="6">
        <v>3.59</v>
      </c>
      <c r="D38" s="6">
        <v>3.34</v>
      </c>
      <c r="E38" s="6">
        <v>5.0999999999999996</v>
      </c>
      <c r="F38" s="6">
        <v>3.89</v>
      </c>
      <c r="G38" s="6"/>
      <c r="H38" s="6">
        <v>16.46</v>
      </c>
      <c r="I38" s="6">
        <v>12.13</v>
      </c>
      <c r="J38" s="6">
        <v>13.05</v>
      </c>
      <c r="K38" s="6">
        <v>11.92</v>
      </c>
      <c r="L38" s="6">
        <v>13.6</v>
      </c>
      <c r="M38" s="6"/>
      <c r="N38" s="6">
        <v>51.026000000000003</v>
      </c>
      <c r="O38" s="6">
        <v>43.546700000000001</v>
      </c>
      <c r="P38" s="6">
        <v>43.587000000000003</v>
      </c>
      <c r="Q38" s="6">
        <v>60.791999999999994</v>
      </c>
      <c r="R38" s="6">
        <v>52.904000000000003</v>
      </c>
      <c r="S38" s="6"/>
      <c r="T38" s="6">
        <v>1.54</v>
      </c>
      <c r="U38" s="6">
        <v>1.54</v>
      </c>
      <c r="V38" s="6">
        <v>1.63</v>
      </c>
      <c r="W38" s="6">
        <v>1.39</v>
      </c>
      <c r="X38" s="29"/>
      <c r="Y38" s="29">
        <v>21.353400000000001</v>
      </c>
    </row>
    <row r="39" spans="1:25" x14ac:dyDescent="0.25">
      <c r="A39" s="5" t="s">
        <v>49</v>
      </c>
      <c r="B39" s="6">
        <v>3</v>
      </c>
      <c r="C39" s="6">
        <v>3.37</v>
      </c>
      <c r="D39" s="6">
        <v>3.34</v>
      </c>
      <c r="E39" s="6">
        <v>4.87</v>
      </c>
      <c r="F39" s="6">
        <v>3.77</v>
      </c>
      <c r="G39" s="6"/>
      <c r="H39" s="6">
        <v>17.7</v>
      </c>
      <c r="I39" s="6">
        <v>14.97</v>
      </c>
      <c r="J39" s="6">
        <v>12.85</v>
      </c>
      <c r="K39" s="6">
        <v>14.36</v>
      </c>
      <c r="L39" s="6">
        <v>14.75</v>
      </c>
      <c r="M39" s="6"/>
      <c r="N39" s="6">
        <v>53.099999999999994</v>
      </c>
      <c r="O39" s="6">
        <v>50.448900000000002</v>
      </c>
      <c r="P39" s="6">
        <v>42.918999999999997</v>
      </c>
      <c r="Q39" s="6">
        <v>69.933199999999999</v>
      </c>
      <c r="R39" s="6">
        <v>55.607500000000002</v>
      </c>
      <c r="S39" s="6"/>
      <c r="T39" s="6">
        <v>1.59</v>
      </c>
      <c r="U39" s="6">
        <v>1.58</v>
      </c>
      <c r="V39" s="6">
        <v>1.72</v>
      </c>
      <c r="W39" s="6">
        <v>1.51</v>
      </c>
      <c r="X39" s="29"/>
      <c r="Y39" s="29">
        <v>20.894400000000001</v>
      </c>
    </row>
    <row r="40" spans="1:25" x14ac:dyDescent="0.25">
      <c r="A40" s="5" t="s">
        <v>50</v>
      </c>
      <c r="B40" s="6">
        <v>3.08</v>
      </c>
      <c r="C40" s="6">
        <v>3.56</v>
      </c>
      <c r="D40" s="6">
        <v>3.37</v>
      </c>
      <c r="E40" s="6">
        <v>4.9400000000000004</v>
      </c>
      <c r="F40" s="6">
        <v>3.77</v>
      </c>
      <c r="G40" s="6"/>
      <c r="H40" s="6">
        <v>18.87</v>
      </c>
      <c r="I40" s="6">
        <v>13.23</v>
      </c>
      <c r="J40" s="6">
        <v>13.51</v>
      </c>
      <c r="K40" s="6">
        <v>14.54</v>
      </c>
      <c r="L40" s="6">
        <v>15.95</v>
      </c>
      <c r="M40" s="6"/>
      <c r="N40" s="6">
        <v>58.119600000000005</v>
      </c>
      <c r="O40" s="6">
        <v>47.098800000000004</v>
      </c>
      <c r="P40" s="6">
        <v>45.528700000000001</v>
      </c>
      <c r="Q40" s="6">
        <v>71.827600000000004</v>
      </c>
      <c r="R40" s="6">
        <v>60.131499999999996</v>
      </c>
      <c r="S40" s="6"/>
      <c r="T40" s="6">
        <v>1.61</v>
      </c>
      <c r="U40" s="6">
        <v>1.56</v>
      </c>
      <c r="V40" s="6">
        <v>1.6</v>
      </c>
      <c r="W40" s="6">
        <v>3.66</v>
      </c>
      <c r="X40" s="29"/>
      <c r="Y40" s="29">
        <v>21.817499999999999</v>
      </c>
    </row>
    <row r="41" spans="1:25" x14ac:dyDescent="0.25">
      <c r="A41" s="5" t="s">
        <v>51</v>
      </c>
      <c r="B41" s="6">
        <v>2.86</v>
      </c>
      <c r="C41" s="6">
        <v>3.44</v>
      </c>
      <c r="D41" s="6">
        <v>3.04</v>
      </c>
      <c r="E41" s="6">
        <v>4.4800000000000004</v>
      </c>
      <c r="F41" s="6">
        <v>3.31</v>
      </c>
      <c r="G41" s="6"/>
      <c r="H41" s="6"/>
      <c r="I41" s="6">
        <v>15.51</v>
      </c>
      <c r="J41" s="6">
        <v>14.91</v>
      </c>
      <c r="K41" s="6">
        <v>16.489999999999998</v>
      </c>
      <c r="L41" s="6">
        <v>17.600000000000001</v>
      </c>
      <c r="M41" s="6"/>
      <c r="N41" s="6">
        <v>0</v>
      </c>
      <c r="O41" s="6">
        <v>53.354399999999998</v>
      </c>
      <c r="P41" s="6">
        <v>45.3264</v>
      </c>
      <c r="Q41" s="6">
        <v>73.875200000000007</v>
      </c>
      <c r="R41" s="6">
        <v>58.256000000000007</v>
      </c>
      <c r="S41" s="6"/>
      <c r="T41" s="6">
        <v>1.78</v>
      </c>
      <c r="U41" s="6">
        <v>1.71</v>
      </c>
      <c r="V41" s="6">
        <v>1.72</v>
      </c>
      <c r="W41" s="6">
        <v>4.1500000000000004</v>
      </c>
      <c r="X41" s="29"/>
      <c r="Y41" s="29">
        <v>19.450299999999999</v>
      </c>
    </row>
    <row r="42" spans="1:25" x14ac:dyDescent="0.25">
      <c r="A42" s="5" t="s">
        <v>52</v>
      </c>
      <c r="B42" s="6">
        <v>2.64</v>
      </c>
      <c r="C42" s="6">
        <v>3.31</v>
      </c>
      <c r="D42" s="6">
        <v>2.73</v>
      </c>
      <c r="E42" s="6">
        <v>3.92</v>
      </c>
      <c r="F42" s="6">
        <v>3.17</v>
      </c>
      <c r="G42" s="6"/>
      <c r="H42" s="6">
        <v>59.06</v>
      </c>
      <c r="I42" s="6">
        <v>14.61</v>
      </c>
      <c r="J42" s="6">
        <v>16.739999999999998</v>
      </c>
      <c r="K42" s="6">
        <v>18.73</v>
      </c>
      <c r="L42" s="6">
        <v>18.75</v>
      </c>
      <c r="M42" s="6"/>
      <c r="N42" s="6">
        <v>155.91840000000002</v>
      </c>
      <c r="O42" s="6">
        <v>48.359099999999998</v>
      </c>
      <c r="P42" s="6">
        <v>45.700199999999995</v>
      </c>
      <c r="Q42" s="6">
        <v>73.421599999999998</v>
      </c>
      <c r="R42" s="6">
        <v>59.4375</v>
      </c>
      <c r="S42" s="6"/>
      <c r="T42" s="6">
        <v>1.87</v>
      </c>
      <c r="U42" s="6">
        <v>1.78</v>
      </c>
      <c r="V42" s="6">
        <v>2.88</v>
      </c>
      <c r="W42" s="6">
        <v>1.79</v>
      </c>
      <c r="X42" s="29"/>
      <c r="Y42" s="29">
        <v>17.254899999999999</v>
      </c>
    </row>
    <row r="43" spans="1:25" x14ac:dyDescent="0.25">
      <c r="A43" s="5" t="s">
        <v>53</v>
      </c>
      <c r="B43" s="6">
        <v>2.72</v>
      </c>
      <c r="C43" s="6">
        <v>3.45</v>
      </c>
      <c r="D43" s="6">
        <v>2.67</v>
      </c>
      <c r="E43" s="6">
        <v>3.69</v>
      </c>
      <c r="F43" s="6">
        <v>3.27</v>
      </c>
      <c r="G43" s="6"/>
      <c r="H43" s="6">
        <v>19.850000000000001</v>
      </c>
      <c r="I43" s="6">
        <v>14.06</v>
      </c>
      <c r="J43" s="6">
        <v>16.47</v>
      </c>
      <c r="K43" s="6">
        <v>18.5</v>
      </c>
      <c r="L43" s="6">
        <v>18.05</v>
      </c>
      <c r="M43" s="6"/>
      <c r="N43" s="6">
        <v>53.992000000000004</v>
      </c>
      <c r="O43" s="6">
        <v>48.507000000000005</v>
      </c>
      <c r="P43" s="6">
        <v>43.974899999999998</v>
      </c>
      <c r="Q43" s="6">
        <v>68.265000000000001</v>
      </c>
      <c r="R43" s="6">
        <v>59.023500000000006</v>
      </c>
      <c r="S43" s="6"/>
      <c r="T43" s="6">
        <v>1.83</v>
      </c>
      <c r="U43" s="6">
        <v>1.79</v>
      </c>
      <c r="V43" s="6">
        <v>2.1</v>
      </c>
      <c r="W43" s="6">
        <v>1.82</v>
      </c>
      <c r="X43" s="29"/>
      <c r="Y43" s="29">
        <v>17.663900000000002</v>
      </c>
    </row>
    <row r="44" spans="1:25" x14ac:dyDescent="0.25">
      <c r="A44" s="5" t="s">
        <v>54</v>
      </c>
      <c r="B44" s="6">
        <v>3.29</v>
      </c>
      <c r="C44" s="6">
        <v>3.3</v>
      </c>
      <c r="D44" s="6">
        <v>2.66</v>
      </c>
      <c r="E44" s="6">
        <v>4.0999999999999996</v>
      </c>
      <c r="F44" s="6">
        <v>3.19</v>
      </c>
      <c r="G44" s="6"/>
      <c r="H44" s="6">
        <v>18.73</v>
      </c>
      <c r="I44" s="6">
        <v>14.54</v>
      </c>
      <c r="J44" s="6">
        <v>16.03</v>
      </c>
      <c r="K44" s="6">
        <v>20.72</v>
      </c>
      <c r="L44" s="6">
        <v>18.989999999999998</v>
      </c>
      <c r="M44" s="6"/>
      <c r="N44" s="6">
        <v>61.621700000000004</v>
      </c>
      <c r="O44" s="6">
        <v>47.981999999999992</v>
      </c>
      <c r="P44" s="6">
        <v>42.639800000000008</v>
      </c>
      <c r="Q44" s="6">
        <v>84.951999999999984</v>
      </c>
      <c r="R44" s="6">
        <v>60.578099999999992</v>
      </c>
      <c r="S44" s="6"/>
      <c r="T44" s="6">
        <v>1.86</v>
      </c>
      <c r="U44" s="6">
        <v>1.84</v>
      </c>
      <c r="V44" s="6">
        <v>2.04</v>
      </c>
      <c r="W44" s="6">
        <v>1.82</v>
      </c>
      <c r="X44" s="29"/>
      <c r="Y44" s="29">
        <v>15.269</v>
      </c>
    </row>
    <row r="45" spans="1:25" x14ac:dyDescent="0.25">
      <c r="A45" s="5" t="s">
        <v>55</v>
      </c>
      <c r="B45" s="6">
        <v>3.29</v>
      </c>
      <c r="C45" s="6">
        <v>3.38</v>
      </c>
      <c r="D45" s="6">
        <v>2.78</v>
      </c>
      <c r="E45" s="6">
        <v>4.2</v>
      </c>
      <c r="F45" s="6">
        <v>3.23</v>
      </c>
      <c r="G45" s="6"/>
      <c r="H45" s="6">
        <v>17.350000000000001</v>
      </c>
      <c r="I45" s="6">
        <v>13.88</v>
      </c>
      <c r="J45" s="6">
        <v>15.62</v>
      </c>
      <c r="K45" s="6">
        <v>20.350000000000001</v>
      </c>
      <c r="L45" s="6">
        <v>18.78</v>
      </c>
      <c r="M45" s="6"/>
      <c r="N45" s="6">
        <v>57.081500000000005</v>
      </c>
      <c r="O45" s="6">
        <v>46.914400000000001</v>
      </c>
      <c r="P45" s="6">
        <v>43.423599999999993</v>
      </c>
      <c r="Q45" s="6">
        <v>85.470000000000013</v>
      </c>
      <c r="R45" s="6">
        <v>60.659400000000005</v>
      </c>
      <c r="S45" s="6"/>
      <c r="T45" s="6">
        <v>1.82</v>
      </c>
      <c r="U45" s="6">
        <v>1.81</v>
      </c>
      <c r="V45" s="6">
        <v>1.86</v>
      </c>
      <c r="W45" s="6">
        <v>1.81</v>
      </c>
      <c r="X45" s="29"/>
      <c r="Y45" s="29">
        <v>17.851400000000002</v>
      </c>
    </row>
    <row r="46" spans="1:25" x14ac:dyDescent="0.25">
      <c r="A46" s="5" t="s">
        <v>56</v>
      </c>
      <c r="B46" s="6">
        <v>2.85</v>
      </c>
      <c r="C46" s="6">
        <v>3.4</v>
      </c>
      <c r="D46" s="6">
        <v>2.69</v>
      </c>
      <c r="E46" s="6">
        <v>4.24</v>
      </c>
      <c r="F46" s="6">
        <v>3.34</v>
      </c>
      <c r="G46" s="6"/>
      <c r="H46" s="6">
        <v>15.47</v>
      </c>
      <c r="I46" s="6">
        <v>15.61</v>
      </c>
      <c r="J46" s="6">
        <v>15.77</v>
      </c>
      <c r="K46" s="6">
        <v>19.010000000000002</v>
      </c>
      <c r="L46" s="6">
        <v>18.62</v>
      </c>
      <c r="M46" s="6"/>
      <c r="N46" s="6">
        <v>44.089500000000001</v>
      </c>
      <c r="O46" s="6">
        <v>53.073999999999998</v>
      </c>
      <c r="P46" s="6">
        <v>42.421299999999995</v>
      </c>
      <c r="Q46" s="6">
        <v>80.602400000000017</v>
      </c>
      <c r="R46" s="6">
        <v>62.190800000000003</v>
      </c>
      <c r="S46" s="6"/>
      <c r="T46" s="6">
        <v>1.28</v>
      </c>
      <c r="U46" s="6">
        <v>1.63</v>
      </c>
      <c r="V46" s="6">
        <v>1.83</v>
      </c>
      <c r="W46" s="6">
        <v>0.28999999999999998</v>
      </c>
      <c r="X46" s="29"/>
      <c r="Y46" s="29">
        <v>26.1876</v>
      </c>
    </row>
    <row r="47" spans="1:25" x14ac:dyDescent="0.25">
      <c r="A47" s="5" t="s">
        <v>57</v>
      </c>
      <c r="B47" s="6">
        <v>3.24</v>
      </c>
      <c r="C47" s="6">
        <v>3.36</v>
      </c>
      <c r="D47" s="6">
        <v>2.35</v>
      </c>
      <c r="E47" s="6">
        <v>3.94</v>
      </c>
      <c r="F47" s="6">
        <v>2.91</v>
      </c>
      <c r="G47" s="6"/>
      <c r="H47" s="6">
        <v>20.41</v>
      </c>
      <c r="I47" s="6">
        <v>15.92</v>
      </c>
      <c r="J47" s="6">
        <v>18.760000000000002</v>
      </c>
      <c r="K47" s="6">
        <v>18.23</v>
      </c>
      <c r="L47" s="6">
        <v>21.37</v>
      </c>
      <c r="M47" s="6"/>
      <c r="N47" s="6">
        <v>66.128399999999999</v>
      </c>
      <c r="O47" s="6">
        <v>53.491199999999999</v>
      </c>
      <c r="P47" s="6">
        <v>44.086000000000006</v>
      </c>
      <c r="Q47" s="6">
        <v>71.8262</v>
      </c>
      <c r="R47" s="6">
        <v>62.186700000000009</v>
      </c>
      <c r="S47" s="6"/>
      <c r="T47" s="6">
        <v>1.87</v>
      </c>
      <c r="U47" s="6">
        <v>1.83</v>
      </c>
      <c r="V47" s="6">
        <v>2.13</v>
      </c>
      <c r="W47" s="6">
        <v>1.88</v>
      </c>
      <c r="X47" s="29"/>
      <c r="Y47" s="29">
        <v>21.1004</v>
      </c>
    </row>
    <row r="48" spans="1:25" x14ac:dyDescent="0.25">
      <c r="A48" s="5" t="s">
        <v>58</v>
      </c>
      <c r="B48" s="6">
        <v>3.07</v>
      </c>
      <c r="C48" s="6">
        <v>3.41</v>
      </c>
      <c r="D48" s="6">
        <v>2.62</v>
      </c>
      <c r="E48" s="6">
        <v>4.09</v>
      </c>
      <c r="F48" s="6">
        <v>3.15</v>
      </c>
      <c r="G48" s="6"/>
      <c r="H48" s="6">
        <v>19.649999999999999</v>
      </c>
      <c r="I48" s="6">
        <v>15.26</v>
      </c>
      <c r="J48" s="6">
        <v>15.97</v>
      </c>
      <c r="K48" s="6">
        <v>16.2</v>
      </c>
      <c r="L48" s="6">
        <v>20.16</v>
      </c>
      <c r="M48" s="6"/>
      <c r="N48" s="6">
        <v>60.325499999999991</v>
      </c>
      <c r="O48" s="6">
        <v>52.0366</v>
      </c>
      <c r="P48" s="6">
        <v>41.8414</v>
      </c>
      <c r="Q48" s="6">
        <v>66.257999999999996</v>
      </c>
      <c r="R48" s="6">
        <v>63.503999999999998</v>
      </c>
      <c r="S48" s="6"/>
      <c r="T48" s="6">
        <v>1.82</v>
      </c>
      <c r="U48" s="6">
        <v>1.79</v>
      </c>
      <c r="V48" s="6">
        <v>2.11</v>
      </c>
      <c r="W48" s="6">
        <v>2.0499999999999998</v>
      </c>
      <c r="X48" s="29"/>
      <c r="Y48" s="29">
        <v>32.307099999999998</v>
      </c>
    </row>
    <row r="49" spans="1:25" x14ac:dyDescent="0.25">
      <c r="A49" s="5" t="s">
        <v>266</v>
      </c>
      <c r="B49" s="6">
        <v>2.8</v>
      </c>
      <c r="C49" s="6">
        <v>3.74</v>
      </c>
      <c r="D49" s="6">
        <v>3</v>
      </c>
      <c r="E49" s="6">
        <v>4.54</v>
      </c>
      <c r="F49" s="6">
        <v>3.42</v>
      </c>
      <c r="G49" s="6"/>
      <c r="H49" s="6">
        <v>20.12</v>
      </c>
      <c r="I49" s="6">
        <v>17</v>
      </c>
      <c r="J49" s="6">
        <v>13.8</v>
      </c>
      <c r="K49" s="6">
        <v>13.36</v>
      </c>
      <c r="L49" s="6">
        <v>16.559999999999999</v>
      </c>
      <c r="M49" s="6"/>
      <c r="N49" s="6">
        <v>56.335999999999999</v>
      </c>
      <c r="O49" s="6">
        <v>63.580000000000005</v>
      </c>
      <c r="P49" s="6">
        <v>41.400000000000006</v>
      </c>
      <c r="Q49" s="6">
        <v>60.654399999999995</v>
      </c>
      <c r="R49" s="6">
        <v>56.635199999999998</v>
      </c>
      <c r="S49" s="6"/>
      <c r="T49" s="6">
        <v>1.68</v>
      </c>
      <c r="U49" s="6">
        <v>1.62</v>
      </c>
      <c r="V49" s="6">
        <v>1.98</v>
      </c>
      <c r="W49" s="6">
        <v>1.81</v>
      </c>
      <c r="X49" s="29"/>
      <c r="Y49" s="29">
        <v>32.045900000000003</v>
      </c>
    </row>
    <row r="50" spans="1:25" x14ac:dyDescent="0.25">
      <c r="A50" s="5" t="s">
        <v>283</v>
      </c>
      <c r="B50" s="6">
        <v>2.81</v>
      </c>
      <c r="C50" s="6">
        <v>3.73</v>
      </c>
      <c r="D50" s="6">
        <v>2.7</v>
      </c>
      <c r="E50" s="6">
        <v>4.55</v>
      </c>
      <c r="F50" s="6">
        <v>3.12</v>
      </c>
      <c r="G50" s="6"/>
      <c r="H50" s="6">
        <v>52.59</v>
      </c>
      <c r="I50" s="6">
        <v>17.649999999999999</v>
      </c>
      <c r="J50" s="6">
        <v>16.41</v>
      </c>
      <c r="K50" s="6">
        <v>14.07</v>
      </c>
      <c r="L50" s="6">
        <v>18.62</v>
      </c>
      <c r="M50" s="6"/>
      <c r="N50" s="6">
        <v>147.77790000000002</v>
      </c>
      <c r="O50" s="6">
        <v>65.834499999999991</v>
      </c>
      <c r="P50" s="6">
        <v>44.307000000000002</v>
      </c>
      <c r="Q50" s="6">
        <v>64.018500000000003</v>
      </c>
      <c r="R50" s="6">
        <v>58.094400000000007</v>
      </c>
      <c r="S50" s="6"/>
      <c r="T50" s="6">
        <v>1.65</v>
      </c>
      <c r="U50" s="6">
        <v>1.85</v>
      </c>
      <c r="V50" s="6">
        <v>2.33</v>
      </c>
      <c r="W50" s="6">
        <v>1.68</v>
      </c>
      <c r="X50" s="29"/>
      <c r="Y50" s="29">
        <v>22.174499999999998</v>
      </c>
    </row>
    <row r="51" spans="1:25" x14ac:dyDescent="0.25">
      <c r="A51" s="5" t="s">
        <v>306</v>
      </c>
      <c r="B51" s="6">
        <v>2.27</v>
      </c>
      <c r="C51" s="6">
        <v>3.81</v>
      </c>
      <c r="D51" s="6">
        <v>3.04</v>
      </c>
      <c r="E51" s="6">
        <v>4.9000000000000004</v>
      </c>
      <c r="F51" s="6">
        <v>3.76</v>
      </c>
      <c r="G51" s="6"/>
      <c r="H51" s="6">
        <v>24.04</v>
      </c>
      <c r="I51" s="6">
        <v>24.22</v>
      </c>
      <c r="J51" s="6">
        <v>14.91</v>
      </c>
      <c r="K51" s="6">
        <v>14.87</v>
      </c>
      <c r="L51" s="6">
        <v>17.96</v>
      </c>
      <c r="M51" s="6"/>
      <c r="N51" s="6">
        <v>54.570799999999998</v>
      </c>
      <c r="O51" s="6">
        <v>92.278199999999998</v>
      </c>
      <c r="P51" s="6">
        <v>45.3264</v>
      </c>
      <c r="Q51" s="6">
        <v>72.863</v>
      </c>
      <c r="R51" s="6">
        <v>67.529600000000002</v>
      </c>
      <c r="S51" s="6"/>
      <c r="T51" s="6">
        <v>1.58</v>
      </c>
      <c r="U51" s="6">
        <v>1.71</v>
      </c>
      <c r="V51" s="6">
        <v>1.86</v>
      </c>
      <c r="W51" s="6">
        <v>1.57</v>
      </c>
      <c r="X51" s="29"/>
      <c r="Y51" s="29">
        <v>23.448699999999999</v>
      </c>
    </row>
    <row r="52" spans="1:25" x14ac:dyDescent="0.25">
      <c r="A52" s="5" t="s">
        <v>310</v>
      </c>
      <c r="B52" s="6">
        <v>2.5499999999999998</v>
      </c>
      <c r="C52" s="6">
        <v>3.68</v>
      </c>
      <c r="D52" s="6">
        <v>3.09</v>
      </c>
      <c r="E52" s="6">
        <v>4.5599999999999996</v>
      </c>
      <c r="F52" s="6">
        <v>3.93</v>
      </c>
      <c r="G52" s="6"/>
      <c r="H52" s="6">
        <v>27.58</v>
      </c>
      <c r="I52" s="6">
        <v>31.08</v>
      </c>
      <c r="J52" s="6">
        <v>14.47</v>
      </c>
      <c r="K52" s="6">
        <v>14.9</v>
      </c>
      <c r="L52" s="6">
        <v>17.59</v>
      </c>
      <c r="M52" s="6"/>
      <c r="N52" s="6">
        <v>70.328999999999994</v>
      </c>
      <c r="O52" s="6">
        <v>114.37439999999999</v>
      </c>
      <c r="P52" s="6">
        <v>44.712299999999999</v>
      </c>
      <c r="Q52" s="6">
        <v>67.944000000000003</v>
      </c>
      <c r="R52" s="6">
        <v>69.128700000000009</v>
      </c>
      <c r="S52" s="6"/>
      <c r="T52" s="6">
        <v>1.58</v>
      </c>
      <c r="U52" s="6">
        <v>1.66</v>
      </c>
      <c r="V52" s="6">
        <v>1.6</v>
      </c>
      <c r="W52" s="6">
        <v>1.58</v>
      </c>
      <c r="X52" s="29"/>
      <c r="Y52" s="29">
        <v>26.076499999999999</v>
      </c>
    </row>
    <row r="53" spans="1:25" x14ac:dyDescent="0.25">
      <c r="A53" s="31" t="s">
        <v>282</v>
      </c>
    </row>
    <row r="54" spans="1:25" x14ac:dyDescent="0.25">
      <c r="A54" s="23"/>
    </row>
    <row r="55" spans="1:25" x14ac:dyDescent="0.25">
      <c r="A55" s="23"/>
    </row>
    <row r="56" spans="1:25" x14ac:dyDescent="0.25">
      <c r="A56" s="23"/>
    </row>
    <row r="57" spans="1:25" x14ac:dyDescent="0.25">
      <c r="A57" s="23"/>
    </row>
    <row r="58" spans="1:25" x14ac:dyDescent="0.25">
      <c r="A58" s="23"/>
    </row>
    <row r="59" spans="1:25" x14ac:dyDescent="0.25">
      <c r="A59" s="23"/>
    </row>
    <row r="60" spans="1:25" x14ac:dyDescent="0.25">
      <c r="A60" s="23"/>
    </row>
    <row r="61" spans="1:25" x14ac:dyDescent="0.25">
      <c r="A61" s="23"/>
    </row>
    <row r="62" spans="1:25" x14ac:dyDescent="0.25">
      <c r="A62" s="23"/>
    </row>
    <row r="63" spans="1:25" x14ac:dyDescent="0.25">
      <c r="A63" s="23"/>
    </row>
    <row r="64" spans="1:25"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sheetData>
  <mergeCells count="4">
    <mergeCell ref="B6:F6"/>
    <mergeCell ref="H6:L6"/>
    <mergeCell ref="N6:R6"/>
    <mergeCell ref="T6:W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workbookViewId="0">
      <selection activeCell="I41" sqref="I41"/>
    </sheetView>
  </sheetViews>
  <sheetFormatPr defaultRowHeight="12.6" customHeight="1" x14ac:dyDescent="0.2"/>
  <cols>
    <col min="1" max="1" width="9.140625" style="2"/>
    <col min="2" max="3" width="10.5703125" style="2" bestFit="1" customWidth="1"/>
    <col min="4" max="4" width="18.85546875" style="2" bestFit="1" customWidth="1"/>
    <col min="5" max="8" width="9.140625" style="2"/>
    <col min="9" max="9" width="9.7109375" style="2" bestFit="1" customWidth="1"/>
    <col min="10" max="10" width="18.85546875" style="2" bestFit="1" customWidth="1"/>
    <col min="11" max="16384" width="9.140625" style="2"/>
  </cols>
  <sheetData>
    <row r="1" spans="1:14" ht="11.25" x14ac:dyDescent="0.2">
      <c r="A1" s="1" t="s">
        <v>267</v>
      </c>
    </row>
    <row r="2" spans="1:14" ht="11.25" x14ac:dyDescent="0.2"/>
    <row r="3" spans="1:14" ht="11.25" x14ac:dyDescent="0.2">
      <c r="A3" s="1" t="s">
        <v>264</v>
      </c>
      <c r="G3" s="1" t="s">
        <v>265</v>
      </c>
    </row>
    <row r="4" spans="1:14" ht="11.25" x14ac:dyDescent="0.2">
      <c r="A4" s="3" t="s">
        <v>2</v>
      </c>
      <c r="G4" s="3" t="s">
        <v>224</v>
      </c>
    </row>
    <row r="5" spans="1:14" ht="11.25" x14ac:dyDescent="0.2"/>
    <row r="6" spans="1:14" ht="11.25" x14ac:dyDescent="0.2">
      <c r="B6" s="4" t="s">
        <v>14</v>
      </c>
      <c r="C6" s="4" t="s">
        <v>15</v>
      </c>
      <c r="D6" s="4" t="s">
        <v>16</v>
      </c>
      <c r="E6" s="4" t="s">
        <v>3</v>
      </c>
      <c r="H6" s="4" t="s">
        <v>14</v>
      </c>
      <c r="I6" s="4" t="s">
        <v>15</v>
      </c>
      <c r="J6" s="4" t="s">
        <v>16</v>
      </c>
      <c r="K6" s="4" t="s">
        <v>3</v>
      </c>
    </row>
    <row r="7" spans="1:14" ht="11.25" x14ac:dyDescent="0.2">
      <c r="A7" s="5" t="s">
        <v>17</v>
      </c>
      <c r="B7" s="6">
        <f>+[1]IPOs!G24/1000</f>
        <v>5.9793900000000004</v>
      </c>
      <c r="C7" s="6">
        <f>+[1]IPOs!H24/1000</f>
        <v>27.637080000000001</v>
      </c>
      <c r="D7" s="6">
        <f>+[1]IPOs!I24/1000</f>
        <v>6.0946800000000003</v>
      </c>
      <c r="E7" s="7">
        <f>+SUM(B7:D7)</f>
        <v>39.711150000000004</v>
      </c>
      <c r="G7" s="5" t="s">
        <v>17</v>
      </c>
      <c r="H7" s="18">
        <f>+[1]IPOs!C24</f>
        <v>109</v>
      </c>
      <c r="I7" s="18">
        <f>+'[1]Follow ons'!C24</f>
        <v>198</v>
      </c>
      <c r="J7" s="18">
        <f>+[1]convert!C24</f>
        <v>37</v>
      </c>
      <c r="K7" s="19">
        <f>+SUM(H7:J7)</f>
        <v>344</v>
      </c>
    </row>
    <row r="8" spans="1:14" ht="11.25" x14ac:dyDescent="0.2">
      <c r="A8" s="5" t="s">
        <v>18</v>
      </c>
      <c r="B8" s="6">
        <f>+[1]IPOs!G25/1000</f>
        <v>12.32436</v>
      </c>
      <c r="C8" s="6">
        <f>+[1]IPOs!H25/1000</f>
        <v>22.639200000000002</v>
      </c>
      <c r="D8" s="6">
        <f>+[1]IPOs!I25/1000</f>
        <v>3.2610100000000002</v>
      </c>
      <c r="E8" s="7">
        <f t="shared" ref="E8:E51" si="0">+SUM(B8:D8)</f>
        <v>38.22457</v>
      </c>
      <c r="G8" s="5" t="s">
        <v>18</v>
      </c>
      <c r="H8" s="18">
        <f>+[1]IPOs!C25</f>
        <v>134</v>
      </c>
      <c r="I8" s="18">
        <f>+'[1]Follow ons'!C25</f>
        <v>230</v>
      </c>
      <c r="J8" s="18">
        <f>+[1]convert!C25</f>
        <v>33</v>
      </c>
      <c r="K8" s="19">
        <f t="shared" ref="K8:K52" si="1">+SUM(H8:J8)</f>
        <v>397</v>
      </c>
    </row>
    <row r="9" spans="1:14" ht="11.25" x14ac:dyDescent="0.2">
      <c r="A9" s="5" t="s">
        <v>19</v>
      </c>
      <c r="B9" s="6">
        <f>+[1]IPOs!G26/1000</f>
        <v>10.622549999999999</v>
      </c>
      <c r="C9" s="6">
        <f>+[1]IPOs!H26/1000</f>
        <v>34.97954</v>
      </c>
      <c r="D9" s="6">
        <f>+[1]IPOs!I26/1000</f>
        <v>1.8078299999999998</v>
      </c>
      <c r="E9" s="7">
        <f t="shared" si="0"/>
        <v>47.40992</v>
      </c>
      <c r="G9" s="5" t="s">
        <v>19</v>
      </c>
      <c r="H9" s="18">
        <f>+[1]IPOs!C26</f>
        <v>93</v>
      </c>
      <c r="I9" s="18">
        <f>+'[1]Follow ons'!C26</f>
        <v>212</v>
      </c>
      <c r="J9" s="18">
        <f>+[1]convert!C26</f>
        <v>25</v>
      </c>
      <c r="K9" s="19">
        <f t="shared" si="1"/>
        <v>330</v>
      </c>
      <c r="N9" s="37"/>
    </row>
    <row r="10" spans="1:14" ht="11.25" x14ac:dyDescent="0.2">
      <c r="A10" s="5" t="s">
        <v>20</v>
      </c>
      <c r="B10" s="6">
        <f>+[1]IPOs!G27/1000</f>
        <v>26.024360000000001</v>
      </c>
      <c r="C10" s="6">
        <f>+[1]IPOs!H27/1000</f>
        <v>35.1843</v>
      </c>
      <c r="D10" s="6">
        <f>+[1]IPOs!I27/1000</f>
        <v>2.9176500000000001</v>
      </c>
      <c r="E10" s="7">
        <f t="shared" si="0"/>
        <v>64.126310000000004</v>
      </c>
      <c r="G10" s="5" t="s">
        <v>20</v>
      </c>
      <c r="H10" s="18">
        <f>+[1]IPOs!C27</f>
        <v>151</v>
      </c>
      <c r="I10" s="18">
        <f>+'[1]Follow ons'!C27</f>
        <v>228</v>
      </c>
      <c r="J10" s="18">
        <f>+[1]convert!C27</f>
        <v>23</v>
      </c>
      <c r="K10" s="19">
        <f t="shared" si="1"/>
        <v>402</v>
      </c>
      <c r="N10" s="37"/>
    </row>
    <row r="11" spans="1:14" ht="11.25" x14ac:dyDescent="0.2">
      <c r="A11" s="5" t="s">
        <v>21</v>
      </c>
      <c r="B11" s="6">
        <f>+[1]IPOs!G28/1000</f>
        <v>13.293979999999999</v>
      </c>
      <c r="C11" s="6">
        <f>+[1]IPOs!H28/1000</f>
        <v>30.444689999999998</v>
      </c>
      <c r="D11" s="6">
        <f>+[1]IPOs!I28/1000</f>
        <v>7.7326600000000001</v>
      </c>
      <c r="E11" s="7">
        <f t="shared" si="0"/>
        <v>51.471330000000002</v>
      </c>
      <c r="G11" s="5" t="s">
        <v>21</v>
      </c>
      <c r="H11" s="18">
        <f>+[1]IPOs!C28</f>
        <v>107</v>
      </c>
      <c r="I11" s="18">
        <f>+'[1]Follow ons'!C28</f>
        <v>249</v>
      </c>
      <c r="J11" s="18">
        <f>+[1]convert!C28</f>
        <v>58</v>
      </c>
      <c r="K11" s="19">
        <f t="shared" si="1"/>
        <v>414</v>
      </c>
      <c r="N11" s="37"/>
    </row>
    <row r="12" spans="1:14" ht="11.25" x14ac:dyDescent="0.2">
      <c r="A12" s="5" t="s">
        <v>22</v>
      </c>
      <c r="B12" s="6">
        <f>+[1]IPOs!G29/1000</f>
        <v>26.00319</v>
      </c>
      <c r="C12" s="6">
        <f>+[1]IPOs!H29/1000</f>
        <v>37.15757</v>
      </c>
      <c r="D12" s="6">
        <f>+[1]IPOs!I29/1000</f>
        <v>2.4298200000000003</v>
      </c>
      <c r="E12" s="7">
        <f t="shared" si="0"/>
        <v>65.590580000000003</v>
      </c>
      <c r="G12" s="5" t="s">
        <v>22</v>
      </c>
      <c r="H12" s="18">
        <f>+[1]IPOs!C29</f>
        <v>173</v>
      </c>
      <c r="I12" s="18">
        <f>+'[1]Follow ons'!C29</f>
        <v>230</v>
      </c>
      <c r="J12" s="18">
        <f>+[1]convert!C29</f>
        <v>26</v>
      </c>
      <c r="K12" s="19">
        <f t="shared" si="1"/>
        <v>429</v>
      </c>
      <c r="N12" s="37"/>
    </row>
    <row r="13" spans="1:14" ht="11.25" x14ac:dyDescent="0.2">
      <c r="A13" s="5" t="s">
        <v>23</v>
      </c>
      <c r="B13" s="6">
        <f>+[1]IPOs!G30/1000</f>
        <v>21.27955</v>
      </c>
      <c r="C13" s="6">
        <f>+[1]IPOs!H30/1000</f>
        <v>26.55697</v>
      </c>
      <c r="D13" s="6">
        <f>+[1]IPOs!I30/1000</f>
        <v>2.2155</v>
      </c>
      <c r="E13" s="7">
        <f t="shared" si="0"/>
        <v>50.052019999999999</v>
      </c>
      <c r="G13" s="5" t="s">
        <v>23</v>
      </c>
      <c r="H13" s="18">
        <f>+[1]IPOs!C30</f>
        <v>116</v>
      </c>
      <c r="I13" s="18">
        <f>+'[1]Follow ons'!C30</f>
        <v>153</v>
      </c>
      <c r="J13" s="18">
        <f>+[1]convert!C30</f>
        <v>13</v>
      </c>
      <c r="K13" s="19">
        <f t="shared" si="1"/>
        <v>282</v>
      </c>
      <c r="N13" s="37"/>
    </row>
    <row r="14" spans="1:14" ht="11.25" x14ac:dyDescent="0.2">
      <c r="A14" s="5" t="s">
        <v>24</v>
      </c>
      <c r="B14" s="6">
        <f>+[1]IPOs!G31/1000</f>
        <v>29.285820000000001</v>
      </c>
      <c r="C14" s="6">
        <f>+[1]IPOs!H31/1000</f>
        <v>39.830660000000002</v>
      </c>
      <c r="D14" s="6">
        <f>+[1]IPOs!I31/1000</f>
        <v>2.1869899999999998</v>
      </c>
      <c r="E14" s="7">
        <f t="shared" si="0"/>
        <v>71.30346999999999</v>
      </c>
      <c r="G14" s="5" t="s">
        <v>24</v>
      </c>
      <c r="H14" s="18">
        <f>+[1]IPOs!C31</f>
        <v>219</v>
      </c>
      <c r="I14" s="18">
        <f>+'[1]Follow ons'!C31</f>
        <v>238</v>
      </c>
      <c r="J14" s="18">
        <f>+[1]convert!C31</f>
        <v>17</v>
      </c>
      <c r="K14" s="19">
        <f t="shared" si="1"/>
        <v>474</v>
      </c>
      <c r="N14" s="37"/>
    </row>
    <row r="15" spans="1:14" ht="11.25" x14ac:dyDescent="0.2">
      <c r="A15" s="5" t="s">
        <v>25</v>
      </c>
      <c r="B15" s="6">
        <f>+[1]IPOs!G32/1000</f>
        <v>10.751440000000001</v>
      </c>
      <c r="C15" s="6">
        <f>+[1]IPOs!H32/1000</f>
        <v>30.99934</v>
      </c>
      <c r="D15" s="6">
        <f>+[1]IPOs!I32/1000</f>
        <v>5.8423299999999996</v>
      </c>
      <c r="E15" s="7">
        <f t="shared" si="0"/>
        <v>47.593109999999996</v>
      </c>
      <c r="G15" s="5" t="s">
        <v>25</v>
      </c>
      <c r="H15" s="18">
        <f>+[1]IPOs!C32</f>
        <v>103</v>
      </c>
      <c r="I15" s="18">
        <f>+'[1]Follow ons'!C32</f>
        <v>275</v>
      </c>
      <c r="J15" s="18">
        <f>+[1]convert!C32</f>
        <v>24</v>
      </c>
      <c r="K15" s="19">
        <f t="shared" si="1"/>
        <v>402</v>
      </c>
      <c r="N15" s="37"/>
    </row>
    <row r="16" spans="1:14" ht="11.25" x14ac:dyDescent="0.2">
      <c r="A16" s="5" t="s">
        <v>26</v>
      </c>
      <c r="B16" s="6">
        <f>+[1]IPOs!G33/1000</f>
        <v>32.713230000000003</v>
      </c>
      <c r="C16" s="6">
        <f>+[1]IPOs!H33/1000</f>
        <v>46.80348</v>
      </c>
      <c r="D16" s="6">
        <f>+[1]IPOs!I33/1000</f>
        <v>6.6982900000000001</v>
      </c>
      <c r="E16" s="7">
        <f t="shared" si="0"/>
        <v>86.215000000000003</v>
      </c>
      <c r="G16" s="5" t="s">
        <v>26</v>
      </c>
      <c r="H16" s="18">
        <f>+[1]IPOs!C33</f>
        <v>178</v>
      </c>
      <c r="I16" s="18">
        <f>+'[1]Follow ons'!C33</f>
        <v>346</v>
      </c>
      <c r="J16" s="18">
        <f>+[1]convert!C33</f>
        <v>29</v>
      </c>
      <c r="K16" s="19">
        <f t="shared" si="1"/>
        <v>553</v>
      </c>
      <c r="N16" s="37"/>
    </row>
    <row r="17" spans="1:14" ht="11.25" x14ac:dyDescent="0.2">
      <c r="A17" s="5" t="s">
        <v>27</v>
      </c>
      <c r="B17" s="6">
        <f>+[1]IPOs!G34/1000</f>
        <v>10.10539</v>
      </c>
      <c r="C17" s="6">
        <f>+[1]IPOs!H34/1000</f>
        <v>23.65278</v>
      </c>
      <c r="D17" s="6">
        <f>+[1]IPOs!I34/1000</f>
        <v>5.4141300000000001</v>
      </c>
      <c r="E17" s="7">
        <f t="shared" si="0"/>
        <v>39.1723</v>
      </c>
      <c r="G17" s="5" t="s">
        <v>27</v>
      </c>
      <c r="H17" s="18">
        <f>+[1]IPOs!C34</f>
        <v>130</v>
      </c>
      <c r="I17" s="18">
        <f>+'[1]Follow ons'!C34</f>
        <v>261</v>
      </c>
      <c r="J17" s="18">
        <f>+[1]convert!C34</f>
        <v>15</v>
      </c>
      <c r="K17" s="19">
        <f t="shared" si="1"/>
        <v>406</v>
      </c>
      <c r="N17" s="37"/>
    </row>
    <row r="18" spans="1:14" ht="11.25" x14ac:dyDescent="0.2">
      <c r="A18" s="5" t="s">
        <v>28</v>
      </c>
      <c r="B18" s="6">
        <f>+[1]IPOs!G35/1000</f>
        <v>27.865479999999998</v>
      </c>
      <c r="C18" s="6">
        <f>+[1]IPOs!H35/1000</f>
        <v>38.891179999999999</v>
      </c>
      <c r="D18" s="6">
        <f>+[1]IPOs!I35/1000</f>
        <v>14.20133</v>
      </c>
      <c r="E18" s="7">
        <f t="shared" si="0"/>
        <v>80.957989999999995</v>
      </c>
      <c r="G18" s="5" t="s">
        <v>28</v>
      </c>
      <c r="H18" s="18">
        <f>+[1]IPOs!C35</f>
        <v>166</v>
      </c>
      <c r="I18" s="18">
        <f>+'[1]Follow ons'!C35</f>
        <v>311</v>
      </c>
      <c r="J18" s="18">
        <f>+[1]convert!C35</f>
        <v>25</v>
      </c>
      <c r="K18" s="19">
        <f t="shared" si="1"/>
        <v>502</v>
      </c>
      <c r="N18" s="37"/>
    </row>
    <row r="19" spans="1:14" ht="11.25" x14ac:dyDescent="0.2">
      <c r="A19" s="5" t="s">
        <v>29</v>
      </c>
      <c r="B19" s="6">
        <f>+[1]IPOs!G36/1000</f>
        <v>1.4273699999999998</v>
      </c>
      <c r="C19" s="6">
        <f>+[1]IPOs!H36/1000</f>
        <v>14.12125</v>
      </c>
      <c r="D19" s="6">
        <f>+[1]IPOs!I36/1000</f>
        <v>2.9947199999999996</v>
      </c>
      <c r="E19" s="7">
        <f t="shared" si="0"/>
        <v>18.543340000000001</v>
      </c>
      <c r="G19" s="5" t="s">
        <v>29</v>
      </c>
      <c r="H19" s="18">
        <f>+[1]IPOs!C36</f>
        <v>66</v>
      </c>
      <c r="I19" s="18">
        <f>+'[1]Follow ons'!C36</f>
        <v>151</v>
      </c>
      <c r="J19" s="18">
        <f>+[1]convert!C36</f>
        <v>13</v>
      </c>
      <c r="K19" s="19">
        <f t="shared" si="1"/>
        <v>230</v>
      </c>
      <c r="N19" s="37"/>
    </row>
    <row r="20" spans="1:14" ht="11.25" x14ac:dyDescent="0.2">
      <c r="A20" s="5" t="s">
        <v>30</v>
      </c>
      <c r="B20" s="6">
        <f>+[1]IPOs!G37/1000</f>
        <v>8.6777000000000015</v>
      </c>
      <c r="C20" s="6">
        <f>+[1]IPOs!H37/1000</f>
        <v>58.007800000000003</v>
      </c>
      <c r="D20" s="6">
        <f>+[1]IPOs!I37/1000</f>
        <v>6.5647900000000003</v>
      </c>
      <c r="E20" s="7">
        <f t="shared" si="0"/>
        <v>73.250290000000007</v>
      </c>
      <c r="G20" s="5" t="s">
        <v>30</v>
      </c>
      <c r="H20" s="18">
        <f>+[1]IPOs!C37</f>
        <v>101</v>
      </c>
      <c r="I20" s="18">
        <f>+'[1]Follow ons'!C37</f>
        <v>232</v>
      </c>
      <c r="J20" s="18">
        <f>+[1]convert!C37</f>
        <v>13</v>
      </c>
      <c r="K20" s="19">
        <f t="shared" si="1"/>
        <v>346</v>
      </c>
      <c r="N20" s="37"/>
    </row>
    <row r="21" spans="1:14" ht="11.25" x14ac:dyDescent="0.2">
      <c r="A21" s="5" t="s">
        <v>31</v>
      </c>
      <c r="B21" s="6">
        <f>+[1]IPOs!G38/1000</f>
        <v>1.12965</v>
      </c>
      <c r="C21" s="6">
        <f>+[1]IPOs!H38/1000</f>
        <v>32.408439999999999</v>
      </c>
      <c r="D21" s="6">
        <f>+[1]IPOs!I38/1000</f>
        <v>1.3407100000000001</v>
      </c>
      <c r="E21" s="7">
        <f t="shared" si="0"/>
        <v>34.878799999999998</v>
      </c>
      <c r="G21" s="5" t="s">
        <v>31</v>
      </c>
      <c r="H21" s="18">
        <f>+[1]IPOs!C38</f>
        <v>44</v>
      </c>
      <c r="I21" s="18">
        <f>+'[1]Follow ons'!C38</f>
        <v>169</v>
      </c>
      <c r="J21" s="18">
        <f>+[1]convert!C38</f>
        <v>8</v>
      </c>
      <c r="K21" s="19">
        <f t="shared" si="1"/>
        <v>221</v>
      </c>
      <c r="N21" s="37"/>
    </row>
    <row r="22" spans="1:14" ht="11.25" x14ac:dyDescent="0.2">
      <c r="A22" s="5" t="s">
        <v>32</v>
      </c>
      <c r="B22" s="6">
        <f>+[1]IPOs!G39/1000</f>
        <v>1.35385</v>
      </c>
      <c r="C22" s="6">
        <f>+[1]IPOs!H39/1000</f>
        <v>44.492710000000002</v>
      </c>
      <c r="D22" s="6">
        <f>+[1]IPOs!I39/1000</f>
        <v>2.7224400000000002</v>
      </c>
      <c r="E22" s="7">
        <f t="shared" si="0"/>
        <v>48.569000000000003</v>
      </c>
      <c r="G22" s="5" t="s">
        <v>32</v>
      </c>
      <c r="H22" s="18">
        <f>+[1]IPOs!C39</f>
        <v>16</v>
      </c>
      <c r="I22" s="18">
        <f>+'[1]Follow ons'!C39</f>
        <v>126</v>
      </c>
      <c r="J22" s="18">
        <f>+[1]convert!C39</f>
        <v>4</v>
      </c>
      <c r="K22" s="19">
        <f t="shared" si="1"/>
        <v>146</v>
      </c>
      <c r="N22" s="37"/>
    </row>
    <row r="23" spans="1:14" ht="11.25" x14ac:dyDescent="0.2">
      <c r="A23" s="5" t="s">
        <v>33</v>
      </c>
      <c r="B23" s="6">
        <f>+[1]IPOs!G40/1000</f>
        <v>2.5499999999999997E-3</v>
      </c>
      <c r="C23" s="6">
        <f>+[1]IPOs!H40/1000</f>
        <v>34.335099999999997</v>
      </c>
      <c r="D23" s="6">
        <f>+[1]IPOs!I40/1000</f>
        <v>4.3008800000000003</v>
      </c>
      <c r="E23" s="7">
        <f t="shared" si="0"/>
        <v>38.638529999999996</v>
      </c>
      <c r="G23" s="5" t="s">
        <v>33</v>
      </c>
      <c r="H23" s="18">
        <f>+[1]IPOs!C40</f>
        <v>7</v>
      </c>
      <c r="I23" s="18">
        <f>+'[1]Follow ons'!C40</f>
        <v>140</v>
      </c>
      <c r="J23" s="18">
        <f>+[1]convert!C40</f>
        <v>8</v>
      </c>
      <c r="K23" s="19">
        <f t="shared" si="1"/>
        <v>155</v>
      </c>
      <c r="N23" s="37"/>
    </row>
    <row r="24" spans="1:14" ht="11.25" x14ac:dyDescent="0.2">
      <c r="A24" s="5" t="s">
        <v>34</v>
      </c>
      <c r="B24" s="6">
        <f>+[1]IPOs!G41/1000</f>
        <v>0.47222000000000003</v>
      </c>
      <c r="C24" s="6">
        <f>+[1]IPOs!H41/1000</f>
        <v>80.238029999999995</v>
      </c>
      <c r="D24" s="6">
        <f>+[1]IPOs!I41/1000</f>
        <v>10.242290000000001</v>
      </c>
      <c r="E24" s="7">
        <f t="shared" si="0"/>
        <v>90.952539999999985</v>
      </c>
      <c r="G24" s="5" t="s">
        <v>34</v>
      </c>
      <c r="H24" s="18">
        <f>+[1]IPOs!C41</f>
        <v>18</v>
      </c>
      <c r="I24" s="18">
        <f>+'[1]Follow ons'!C41</f>
        <v>311</v>
      </c>
      <c r="J24" s="18">
        <f>+[1]convert!C41</f>
        <v>26</v>
      </c>
      <c r="K24" s="19">
        <f t="shared" si="1"/>
        <v>355</v>
      </c>
      <c r="N24" s="37"/>
    </row>
    <row r="25" spans="1:14" ht="11.25" x14ac:dyDescent="0.2">
      <c r="A25" s="5" t="s">
        <v>35</v>
      </c>
      <c r="B25" s="6">
        <f>+[1]IPOs!G42/1000</f>
        <v>0.10784000000000001</v>
      </c>
      <c r="C25" s="6">
        <f>+[1]IPOs!H42/1000</f>
        <v>43.136420000000001</v>
      </c>
      <c r="D25" s="6">
        <f>+[1]IPOs!I42/1000</f>
        <v>9.4053500000000003</v>
      </c>
      <c r="E25" s="7">
        <f t="shared" si="0"/>
        <v>52.649610000000003</v>
      </c>
      <c r="G25" s="5" t="s">
        <v>35</v>
      </c>
      <c r="H25" s="18">
        <f>+[1]IPOs!C42</f>
        <v>21</v>
      </c>
      <c r="I25" s="18">
        <f>+'[1]Follow ons'!C42</f>
        <v>309</v>
      </c>
      <c r="J25" s="18">
        <f>+[1]convert!C42</f>
        <v>29</v>
      </c>
      <c r="K25" s="19">
        <f t="shared" si="1"/>
        <v>359</v>
      </c>
      <c r="N25" s="37"/>
    </row>
    <row r="26" spans="1:14" ht="11.25" x14ac:dyDescent="0.2">
      <c r="A26" s="5" t="s">
        <v>36</v>
      </c>
      <c r="B26" s="6">
        <f>+[1]IPOs!G43/1000</f>
        <v>4.7993999999999994</v>
      </c>
      <c r="C26" s="6">
        <f>+[1]IPOs!H43/1000</f>
        <v>61.364260000000002</v>
      </c>
      <c r="D26" s="6">
        <f>+[1]IPOs!I43/1000</f>
        <v>6.40259</v>
      </c>
      <c r="E26" s="7">
        <f t="shared" si="0"/>
        <v>72.566250000000011</v>
      </c>
      <c r="G26" s="5" t="s">
        <v>36</v>
      </c>
      <c r="H26" s="18">
        <f>+[1]IPOs!C43</f>
        <v>36</v>
      </c>
      <c r="I26" s="18">
        <f>+'[1]Follow ons'!C43</f>
        <v>383</v>
      </c>
      <c r="J26" s="18">
        <f>+[1]convert!C43</f>
        <v>34</v>
      </c>
      <c r="K26" s="19">
        <f t="shared" si="1"/>
        <v>453</v>
      </c>
      <c r="N26" s="37"/>
    </row>
    <row r="27" spans="1:14" ht="11.25" x14ac:dyDescent="0.2">
      <c r="A27" s="5" t="s">
        <v>37</v>
      </c>
      <c r="B27" s="6">
        <f>+[1]IPOs!G44/1000</f>
        <v>6.1285699999999999</v>
      </c>
      <c r="C27" s="6">
        <f>+[1]IPOs!H44/1000</f>
        <v>17.00497</v>
      </c>
      <c r="D27" s="6">
        <f>+[1]IPOs!I44/1000</f>
        <v>5.4751599999999998</v>
      </c>
      <c r="E27" s="7">
        <f t="shared" si="0"/>
        <v>28.608699999999999</v>
      </c>
      <c r="G27" s="5" t="s">
        <v>37</v>
      </c>
      <c r="H27" s="18">
        <f>+[1]IPOs!C44</f>
        <v>41</v>
      </c>
      <c r="I27" s="18">
        <f>+'[1]Follow ons'!C44</f>
        <v>213</v>
      </c>
      <c r="J27" s="18">
        <f>+[1]convert!C44</f>
        <v>19</v>
      </c>
      <c r="K27" s="19">
        <f t="shared" si="1"/>
        <v>273</v>
      </c>
      <c r="N27" s="37"/>
    </row>
    <row r="28" spans="1:14" ht="11.25" x14ac:dyDescent="0.2">
      <c r="A28" s="5" t="s">
        <v>38</v>
      </c>
      <c r="B28" s="6">
        <f>+[1]IPOs!G45/1000</f>
        <v>8.9086400000000001</v>
      </c>
      <c r="C28" s="6">
        <f>+[1]IPOs!H45/1000</f>
        <v>19.652150000000002</v>
      </c>
      <c r="D28" s="6">
        <f>+[1]IPOs!I45/1000</f>
        <v>1.4343599999999999</v>
      </c>
      <c r="E28" s="7">
        <f t="shared" si="0"/>
        <v>29.995150000000002</v>
      </c>
      <c r="G28" s="5" t="s">
        <v>38</v>
      </c>
      <c r="H28" s="18">
        <f>+[1]IPOs!C45</f>
        <v>60</v>
      </c>
      <c r="I28" s="18">
        <f>+'[1]Follow ons'!C45</f>
        <v>228</v>
      </c>
      <c r="J28" s="18">
        <f>+[1]convert!C45</f>
        <v>13</v>
      </c>
      <c r="K28" s="19">
        <f t="shared" si="1"/>
        <v>301</v>
      </c>
      <c r="N28" s="37"/>
    </row>
    <row r="29" spans="1:14" ht="11.25" x14ac:dyDescent="0.2">
      <c r="A29" s="5" t="s">
        <v>39</v>
      </c>
      <c r="B29" s="6">
        <f>+[1]IPOs!G46/1000</f>
        <v>2.1053299999999999</v>
      </c>
      <c r="C29" s="6">
        <f>+[1]IPOs!H46/1000</f>
        <v>10.764049999999999</v>
      </c>
      <c r="D29" s="6">
        <f>+[1]IPOs!I46/1000</f>
        <v>2.06386</v>
      </c>
      <c r="E29" s="7">
        <f t="shared" si="0"/>
        <v>14.93324</v>
      </c>
      <c r="G29" s="5" t="s">
        <v>39</v>
      </c>
      <c r="H29" s="18">
        <f>+[1]IPOs!C46</f>
        <v>45</v>
      </c>
      <c r="I29" s="18">
        <f>+'[1]Follow ons'!C46</f>
        <v>207</v>
      </c>
      <c r="J29" s="18">
        <f>+[1]convert!C46</f>
        <v>9</v>
      </c>
      <c r="K29" s="19">
        <f t="shared" si="1"/>
        <v>261</v>
      </c>
      <c r="N29" s="37"/>
    </row>
    <row r="30" spans="1:14" ht="11.25" x14ac:dyDescent="0.2">
      <c r="A30" s="5" t="s">
        <v>40</v>
      </c>
      <c r="B30" s="6">
        <f>+[1]IPOs!G47/1000</f>
        <v>8.6199999999999992</v>
      </c>
      <c r="C30" s="6">
        <f>+[1]IPOs!H47/1000</f>
        <v>45.923850000000002</v>
      </c>
      <c r="D30" s="6">
        <f>+[1]IPOs!I47/1000</f>
        <v>4.3959099999999998</v>
      </c>
      <c r="E30" s="7">
        <f t="shared" si="0"/>
        <v>58.93976</v>
      </c>
      <c r="G30" s="5" t="s">
        <v>40</v>
      </c>
      <c r="H30" s="18">
        <f>+[1]IPOs!C47</f>
        <v>106</v>
      </c>
      <c r="I30" s="18">
        <f>+'[1]Follow ons'!C47</f>
        <v>332</v>
      </c>
      <c r="J30" s="18">
        <f>+[1]convert!C47</f>
        <v>21</v>
      </c>
      <c r="K30" s="19">
        <f t="shared" si="1"/>
        <v>459</v>
      </c>
      <c r="N30" s="37"/>
    </row>
    <row r="31" spans="1:14" ht="11.25" x14ac:dyDescent="0.2">
      <c r="A31" s="5" t="s">
        <v>41</v>
      </c>
      <c r="B31" s="6">
        <f>+[1]IPOs!G48/1000</f>
        <v>1.97573</v>
      </c>
      <c r="C31" s="6">
        <f>+[1]IPOs!H48/1000</f>
        <v>26.838630000000002</v>
      </c>
      <c r="D31" s="6">
        <f>+[1]IPOs!I48/1000</f>
        <v>3.8610300000000004</v>
      </c>
      <c r="E31" s="7">
        <f t="shared" si="0"/>
        <v>32.67539</v>
      </c>
      <c r="G31" s="5" t="s">
        <v>41</v>
      </c>
      <c r="H31" s="18">
        <f>+[1]IPOs!C48</f>
        <v>61</v>
      </c>
      <c r="I31" s="18">
        <f>+'[1]Follow ons'!C48</f>
        <v>266</v>
      </c>
      <c r="J31" s="18">
        <f>+[1]convert!C48</f>
        <v>19</v>
      </c>
      <c r="K31" s="19">
        <f t="shared" si="1"/>
        <v>346</v>
      </c>
      <c r="N31" s="37"/>
    </row>
    <row r="32" spans="1:14" ht="11.25" x14ac:dyDescent="0.2">
      <c r="A32" s="5" t="s">
        <v>42</v>
      </c>
      <c r="B32" s="6">
        <f>+[1]IPOs!G49/1000</f>
        <v>14.960629999999998</v>
      </c>
      <c r="C32" s="6">
        <f>+[1]IPOs!H49/1000</f>
        <v>36.042519999999996</v>
      </c>
      <c r="D32" s="6">
        <f>+[1]IPOs!I49/1000</f>
        <v>5.2972000000000001</v>
      </c>
      <c r="E32" s="7">
        <f t="shared" si="0"/>
        <v>56.300349999999995</v>
      </c>
      <c r="G32" s="5" t="s">
        <v>42</v>
      </c>
      <c r="H32" s="18">
        <f>+[1]IPOs!C49</f>
        <v>108</v>
      </c>
      <c r="I32" s="18">
        <f>+'[1]Follow ons'!C49</f>
        <v>283</v>
      </c>
      <c r="J32" s="18">
        <f>+[1]convert!C49</f>
        <v>19</v>
      </c>
      <c r="K32" s="19">
        <f t="shared" si="1"/>
        <v>410</v>
      </c>
      <c r="N32" s="37"/>
    </row>
    <row r="33" spans="1:14" ht="11.25" x14ac:dyDescent="0.2">
      <c r="A33" s="5" t="s">
        <v>43</v>
      </c>
      <c r="B33" s="6">
        <f>+[1]IPOs!G50/1000</f>
        <v>4.84626</v>
      </c>
      <c r="C33" s="6">
        <f>+[1]IPOs!H50/1000</f>
        <v>12.36908</v>
      </c>
      <c r="D33" s="6">
        <f>+[1]IPOs!I50/1000</f>
        <v>0.99839</v>
      </c>
      <c r="E33" s="7">
        <f t="shared" si="0"/>
        <v>18.213730000000002</v>
      </c>
      <c r="G33" s="5" t="s">
        <v>43</v>
      </c>
      <c r="H33" s="18">
        <f>+[1]IPOs!C50</f>
        <v>64</v>
      </c>
      <c r="I33" s="18">
        <f>+'[1]Follow ons'!C50</f>
        <v>174</v>
      </c>
      <c r="J33" s="18">
        <f>+[1]convert!C50</f>
        <v>6</v>
      </c>
      <c r="K33" s="19">
        <f t="shared" si="1"/>
        <v>244</v>
      </c>
      <c r="N33" s="37"/>
    </row>
    <row r="34" spans="1:14" ht="11.25" x14ac:dyDescent="0.2">
      <c r="A34" s="5" t="s">
        <v>44</v>
      </c>
      <c r="B34" s="6">
        <f>+[1]IPOs!G51/1000</f>
        <v>0.35664000000000001</v>
      </c>
      <c r="C34" s="6">
        <f>+[1]IPOs!H51/1000</f>
        <v>10.60159</v>
      </c>
      <c r="D34" s="6">
        <f>+[1]IPOs!I51/1000</f>
        <v>1.4007400000000001</v>
      </c>
      <c r="E34" s="7">
        <f t="shared" si="0"/>
        <v>12.358970000000001</v>
      </c>
      <c r="G34" s="5" t="s">
        <v>44</v>
      </c>
      <c r="H34" s="18">
        <f>+[1]IPOs!C51</f>
        <v>34</v>
      </c>
      <c r="I34" s="18">
        <f>+'[1]Follow ons'!C51</f>
        <v>199</v>
      </c>
      <c r="J34" s="18">
        <f>+[1]convert!C51</f>
        <v>11</v>
      </c>
      <c r="K34" s="19">
        <f t="shared" si="1"/>
        <v>244</v>
      </c>
      <c r="N34" s="37"/>
    </row>
    <row r="35" spans="1:14" ht="11.25" x14ac:dyDescent="0.2">
      <c r="A35" s="5" t="s">
        <v>45</v>
      </c>
      <c r="B35" s="6">
        <f>+[1]IPOs!G52/1000</f>
        <v>2.3767199999999997</v>
      </c>
      <c r="C35" s="6">
        <f>+[1]IPOs!H52/1000</f>
        <v>24.463570000000001</v>
      </c>
      <c r="D35" s="6">
        <f>+[1]IPOs!I52/1000</f>
        <v>4.4486600000000003</v>
      </c>
      <c r="E35" s="7">
        <f t="shared" si="0"/>
        <v>31.28895</v>
      </c>
      <c r="G35" s="5" t="s">
        <v>45</v>
      </c>
      <c r="H35" s="18">
        <f>+[1]IPOs!C52</f>
        <v>42</v>
      </c>
      <c r="I35" s="18">
        <f>+'[1]Follow ons'!C52</f>
        <v>193</v>
      </c>
      <c r="J35" s="18">
        <f>+[1]convert!C52</f>
        <v>10</v>
      </c>
      <c r="K35" s="19">
        <f t="shared" si="1"/>
        <v>245</v>
      </c>
      <c r="N35" s="37"/>
    </row>
    <row r="36" spans="1:14" ht="11.25" x14ac:dyDescent="0.2">
      <c r="A36" s="5" t="s">
        <v>46</v>
      </c>
      <c r="B36" s="6">
        <f>+[1]IPOs!G53/1000</f>
        <v>1.90073</v>
      </c>
      <c r="C36" s="6">
        <f>+[1]IPOs!H53/1000</f>
        <v>11.07619</v>
      </c>
      <c r="D36" s="6">
        <f>+[1]IPOs!I53/1000</f>
        <v>0.58965999999999996</v>
      </c>
      <c r="E36" s="7">
        <f t="shared" si="0"/>
        <v>13.56658</v>
      </c>
      <c r="G36" s="5" t="s">
        <v>46</v>
      </c>
      <c r="H36" s="18">
        <f>+[1]IPOs!C53</f>
        <v>42</v>
      </c>
      <c r="I36" s="18">
        <f>+'[1]Follow ons'!C53</f>
        <v>150</v>
      </c>
      <c r="J36" s="18">
        <f>+[1]convert!C53</f>
        <v>8</v>
      </c>
      <c r="K36" s="19">
        <f t="shared" si="1"/>
        <v>200</v>
      </c>
      <c r="N36" s="37"/>
    </row>
    <row r="37" spans="1:14" ht="11.25" x14ac:dyDescent="0.2">
      <c r="A37" s="5" t="s">
        <v>47</v>
      </c>
      <c r="B37" s="6">
        <f>+[1]IPOs!G54/1000</f>
        <v>0.32757999999999998</v>
      </c>
      <c r="C37" s="6">
        <f>+[1]IPOs!H54/1000</f>
        <v>26.210060000000002</v>
      </c>
      <c r="D37" s="6">
        <f>+[1]IPOs!I54/1000</f>
        <v>3.7659600000000002</v>
      </c>
      <c r="E37" s="7">
        <f t="shared" si="0"/>
        <v>30.303600000000003</v>
      </c>
      <c r="G37" s="5" t="s">
        <v>47</v>
      </c>
      <c r="H37" s="18">
        <f>+[1]IPOs!C54</f>
        <v>18</v>
      </c>
      <c r="I37" s="18">
        <f>+'[1]Follow ons'!C54</f>
        <v>119</v>
      </c>
      <c r="J37" s="18">
        <f>+[1]convert!C54</f>
        <v>11</v>
      </c>
      <c r="K37" s="19">
        <f t="shared" si="1"/>
        <v>148</v>
      </c>
      <c r="N37" s="37"/>
    </row>
    <row r="38" spans="1:14" ht="11.25" x14ac:dyDescent="0.2">
      <c r="A38" s="5" t="s">
        <v>48</v>
      </c>
      <c r="B38" s="6">
        <f>+[1]IPOs!G55/1000</f>
        <v>7.0031000000000008</v>
      </c>
      <c r="C38" s="6">
        <f>+[1]IPOs!H55/1000</f>
        <v>21.738439999999997</v>
      </c>
      <c r="D38" s="6">
        <f>+[1]IPOs!I55/1000</f>
        <v>6.4275000000000002</v>
      </c>
      <c r="E38" s="7">
        <f t="shared" si="0"/>
        <v>35.169039999999995</v>
      </c>
      <c r="G38" s="5" t="s">
        <v>48</v>
      </c>
      <c r="H38" s="18">
        <f>+[1]IPOs!C55</f>
        <v>42</v>
      </c>
      <c r="I38" s="18">
        <f>+'[1]Follow ons'!C55</f>
        <v>199</v>
      </c>
      <c r="J38" s="18">
        <f>+[1]convert!C55</f>
        <v>13</v>
      </c>
      <c r="K38" s="19">
        <f t="shared" si="1"/>
        <v>254</v>
      </c>
      <c r="N38" s="37"/>
    </row>
    <row r="39" spans="1:14" ht="11.25" x14ac:dyDescent="0.2">
      <c r="A39" s="5" t="s">
        <v>49</v>
      </c>
      <c r="B39" s="6">
        <f>+[1]IPOs!G56/1000</f>
        <v>3.7925500000000003</v>
      </c>
      <c r="C39" s="6">
        <f>+[1]IPOs!H56/1000</f>
        <v>20.92173</v>
      </c>
      <c r="D39" s="6">
        <f>+[1]IPOs!I56/1000</f>
        <v>6.8071299999999999</v>
      </c>
      <c r="E39" s="7">
        <f t="shared" si="0"/>
        <v>31.521410000000003</v>
      </c>
      <c r="G39" s="5" t="s">
        <v>49</v>
      </c>
      <c r="H39" s="18">
        <f>+[1]IPOs!C56</f>
        <v>26</v>
      </c>
      <c r="I39" s="18">
        <f>+'[1]Follow ons'!C56</f>
        <v>147</v>
      </c>
      <c r="J39" s="18">
        <f>+[1]convert!C56</f>
        <v>19</v>
      </c>
      <c r="K39" s="19">
        <f t="shared" si="1"/>
        <v>192</v>
      </c>
      <c r="N39" s="37"/>
    </row>
    <row r="40" spans="1:14" ht="11.25" x14ac:dyDescent="0.2">
      <c r="A40" s="5" t="s">
        <v>50</v>
      </c>
      <c r="B40" s="6">
        <f>+[1]IPOs!G57/1000</f>
        <v>4.9505799999999995</v>
      </c>
      <c r="C40" s="6">
        <f>+[1]IPOs!H57/1000</f>
        <v>44.813720000000004</v>
      </c>
      <c r="D40" s="6">
        <f>+[1]IPOs!I57/1000</f>
        <v>3.4965700000000002</v>
      </c>
      <c r="E40" s="7">
        <f t="shared" si="0"/>
        <v>53.260870000000004</v>
      </c>
      <c r="G40" s="5" t="s">
        <v>50</v>
      </c>
      <c r="H40" s="18">
        <f>+[1]IPOs!C57</f>
        <v>44</v>
      </c>
      <c r="I40" s="18">
        <f>+'[1]Follow ons'!C57</f>
        <v>151</v>
      </c>
      <c r="J40" s="18">
        <f>+[1]convert!C57</f>
        <v>10</v>
      </c>
      <c r="K40" s="19">
        <f t="shared" si="1"/>
        <v>205</v>
      </c>
      <c r="N40" s="37"/>
    </row>
    <row r="41" spans="1:14" ht="12.6" customHeight="1" x14ac:dyDescent="0.2">
      <c r="A41" s="5" t="s">
        <v>51</v>
      </c>
      <c r="B41" s="6">
        <f>+[1]IPOs!G58/1000</f>
        <v>2.4601700000000002</v>
      </c>
      <c r="C41" s="6">
        <f>+[1]IPOs!H58/1000</f>
        <v>22.603840000000002</v>
      </c>
      <c r="D41" s="6">
        <f>+[1]IPOs!I58/1000</f>
        <v>2.7148099999999999</v>
      </c>
      <c r="E41" s="7">
        <f t="shared" si="0"/>
        <v>27.778820000000003</v>
      </c>
      <c r="G41" s="5" t="s">
        <v>51</v>
      </c>
      <c r="H41" s="18">
        <f>+[1]IPOs!C58</f>
        <v>32</v>
      </c>
      <c r="I41" s="18">
        <f>+'[1]Follow ons'!C58</f>
        <v>155</v>
      </c>
      <c r="J41" s="18">
        <f>+[1]convert!C58</f>
        <v>18</v>
      </c>
      <c r="K41" s="19">
        <f t="shared" si="1"/>
        <v>205</v>
      </c>
      <c r="N41" s="37"/>
    </row>
    <row r="42" spans="1:14" ht="12.6" customHeight="1" x14ac:dyDescent="0.2">
      <c r="A42" s="5" t="s">
        <v>52</v>
      </c>
      <c r="B42" s="6">
        <f>+[1]IPOs!G59/1000</f>
        <v>14.65991</v>
      </c>
      <c r="C42" s="6">
        <f>+[1]IPOs!H59/1000</f>
        <v>33.337569999999999</v>
      </c>
      <c r="D42" s="6">
        <f>+[1]IPOs!I59/1000</f>
        <v>8.92713</v>
      </c>
      <c r="E42" s="7">
        <f t="shared" si="0"/>
        <v>56.924609999999994</v>
      </c>
      <c r="G42" s="5" t="s">
        <v>52</v>
      </c>
      <c r="H42" s="18">
        <f>+[1]IPOs!C59</f>
        <v>69</v>
      </c>
      <c r="I42" s="18">
        <f>+'[1]Follow ons'!C59</f>
        <v>218</v>
      </c>
      <c r="J42" s="18">
        <f>+[1]convert!C59</f>
        <v>30</v>
      </c>
      <c r="K42" s="19">
        <f t="shared" si="1"/>
        <v>317</v>
      </c>
      <c r="N42" s="37"/>
    </row>
    <row r="43" spans="1:14" ht="12.6" customHeight="1" x14ac:dyDescent="0.2">
      <c r="A43" s="5" t="s">
        <v>53</v>
      </c>
      <c r="B43" s="6">
        <f>+[1]IPOs!G60/1000</f>
        <v>11.941129999999999</v>
      </c>
      <c r="C43" s="6">
        <f>+[1]IPOs!H60/1000</f>
        <v>31.981990000000003</v>
      </c>
      <c r="D43" s="6">
        <f>+[1]IPOs!I60/1000</f>
        <v>3.4325100000000002</v>
      </c>
      <c r="E43" s="7">
        <f t="shared" si="0"/>
        <v>47.355630000000005</v>
      </c>
      <c r="G43" s="5" t="s">
        <v>53</v>
      </c>
      <c r="H43" s="18">
        <f>+[1]IPOs!C60</f>
        <v>52</v>
      </c>
      <c r="I43" s="18">
        <f>+'[1]Follow ons'!C60</f>
        <v>187</v>
      </c>
      <c r="J43" s="18">
        <f>+[1]convert!C60</f>
        <v>18</v>
      </c>
      <c r="K43" s="19">
        <f t="shared" si="1"/>
        <v>257</v>
      </c>
      <c r="N43" s="37"/>
    </row>
    <row r="44" spans="1:14" ht="12.6" customHeight="1" x14ac:dyDescent="0.2">
      <c r="A44" s="5" t="s">
        <v>54</v>
      </c>
      <c r="B44" s="6">
        <f>+[1]IPOs!G61/1000</f>
        <v>24.686250000000001</v>
      </c>
      <c r="C44" s="6">
        <f>+[1]IPOs!H61/1000</f>
        <v>48.832039999999999</v>
      </c>
      <c r="D44" s="6">
        <f>+[1]IPOs!I61/1000</f>
        <v>7.2420299999999997</v>
      </c>
      <c r="E44" s="7">
        <f t="shared" si="0"/>
        <v>80.760320000000007</v>
      </c>
      <c r="G44" s="5" t="s">
        <v>54</v>
      </c>
      <c r="H44" s="18">
        <f>+[1]IPOs!C61</f>
        <v>115</v>
      </c>
      <c r="I44" s="18">
        <f>+'[1]Follow ons'!C61</f>
        <v>197</v>
      </c>
      <c r="J44" s="18">
        <f>+[1]convert!C61</f>
        <v>29</v>
      </c>
      <c r="K44" s="19">
        <f t="shared" si="1"/>
        <v>341</v>
      </c>
      <c r="N44" s="37"/>
    </row>
    <row r="45" spans="1:14" ht="12.6" customHeight="1" x14ac:dyDescent="0.2">
      <c r="A45" s="5" t="s">
        <v>55</v>
      </c>
      <c r="B45" s="6">
        <f>+[1]IPOs!G62/1000</f>
        <v>5.7850200000000003</v>
      </c>
      <c r="C45" s="6">
        <f>+[1]IPOs!H62/1000</f>
        <v>29.39678</v>
      </c>
      <c r="D45" s="6">
        <f>+[1]IPOs!I62/1000</f>
        <v>4.36259</v>
      </c>
      <c r="E45" s="7">
        <f t="shared" si="0"/>
        <v>39.54439</v>
      </c>
      <c r="G45" s="5" t="s">
        <v>55</v>
      </c>
      <c r="H45" s="18">
        <f>+[1]IPOs!C62</f>
        <v>50</v>
      </c>
      <c r="I45" s="18">
        <f>+'[1]Follow ons'!C62</f>
        <v>191</v>
      </c>
      <c r="J45" s="18">
        <f>+[1]convert!C62</f>
        <v>16</v>
      </c>
      <c r="K45" s="19">
        <f t="shared" si="1"/>
        <v>257</v>
      </c>
      <c r="N45" s="37"/>
    </row>
    <row r="46" spans="1:14" ht="12.6" customHeight="1" x14ac:dyDescent="0.2">
      <c r="A46" s="5" t="s">
        <v>56</v>
      </c>
      <c r="B46" s="6">
        <f>+[1]IPOs!G63/1000</f>
        <v>7.4524799999999995</v>
      </c>
      <c r="C46" s="6">
        <f>+[1]IPOs!H63/1000</f>
        <v>31.011700000000001</v>
      </c>
      <c r="D46" s="6">
        <f>+[1]IPOs!I63/1000</f>
        <v>3.5621300000000002</v>
      </c>
      <c r="E46" s="7">
        <f t="shared" si="0"/>
        <v>42.026310000000002</v>
      </c>
      <c r="G46" s="5" t="s">
        <v>56</v>
      </c>
      <c r="H46" s="18">
        <f>+[1]IPOs!C63</f>
        <v>57</v>
      </c>
      <c r="I46" s="18">
        <f>+'[1]Follow ons'!C63</f>
        <v>208</v>
      </c>
      <c r="J46" s="18">
        <f>+[1]convert!C63</f>
        <v>10</v>
      </c>
      <c r="K46" s="19">
        <f t="shared" si="1"/>
        <v>275</v>
      </c>
      <c r="N46" s="37"/>
    </row>
    <row r="47" spans="1:14" ht="12.6" customHeight="1" x14ac:dyDescent="0.2">
      <c r="A47" s="5" t="s">
        <v>57</v>
      </c>
      <c r="B47" s="6">
        <f>+[1]IPOs!G64/1000</f>
        <v>18.068990000000003</v>
      </c>
      <c r="C47" s="6">
        <f>+[1]IPOs!H64/1000</f>
        <v>52.367410000000007</v>
      </c>
      <c r="D47" s="6">
        <f>+[1]IPOs!I64/1000</f>
        <v>5.3695900000000005</v>
      </c>
      <c r="E47" s="7">
        <f t="shared" si="0"/>
        <v>75.805990000000008</v>
      </c>
      <c r="G47" s="5" t="s">
        <v>57</v>
      </c>
      <c r="H47" s="18">
        <f>+[1]IPOs!C64</f>
        <v>75</v>
      </c>
      <c r="I47" s="18">
        <f>+'[1]Follow ons'!C64</f>
        <v>207</v>
      </c>
      <c r="J47" s="18">
        <f>+[1]convert!C64</f>
        <v>16</v>
      </c>
      <c r="K47" s="19">
        <f t="shared" si="1"/>
        <v>298</v>
      </c>
      <c r="N47" s="37"/>
    </row>
    <row r="48" spans="1:14" ht="12.6" customHeight="1" x14ac:dyDescent="0.2">
      <c r="A48" s="5" t="s">
        <v>58</v>
      </c>
      <c r="B48" s="6">
        <f>+[1]IPOs!G65/1000</f>
        <v>15.899010000000001</v>
      </c>
      <c r="C48" s="6">
        <f>+[1]IPOs!H65/1000</f>
        <v>39.401789999999998</v>
      </c>
      <c r="D48" s="6">
        <f>+[1]IPOs!I65/1000</f>
        <v>6.8165699999999996</v>
      </c>
      <c r="E48" s="7">
        <f t="shared" si="0"/>
        <v>62.117369999999994</v>
      </c>
      <c r="G48" s="5" t="s">
        <v>58</v>
      </c>
      <c r="H48" s="18">
        <f>+[1]IPOs!C65</f>
        <v>91</v>
      </c>
      <c r="I48" s="18">
        <f>+'[1]Follow ons'!C65</f>
        <v>260</v>
      </c>
      <c r="J48" s="18">
        <f>+[1]convert!C65</f>
        <v>16</v>
      </c>
      <c r="K48" s="19">
        <f t="shared" si="1"/>
        <v>367</v>
      </c>
      <c r="N48" s="37"/>
    </row>
    <row r="49" spans="1:14" ht="12.6" customHeight="1" x14ac:dyDescent="0.2">
      <c r="A49" s="5" t="s">
        <v>266</v>
      </c>
      <c r="B49" s="6">
        <f>+[1]IPOs!G66/1000</f>
        <v>4.8053999999999997</v>
      </c>
      <c r="C49" s="6">
        <f>+[1]IPOs!H66/1000</f>
        <v>23.68486</v>
      </c>
      <c r="D49" s="6">
        <f>+[1]IPOs!I66/1000</f>
        <v>2.6270199999999999</v>
      </c>
      <c r="E49" s="7">
        <f t="shared" si="0"/>
        <v>31.117280000000001</v>
      </c>
      <c r="G49" s="5" t="s">
        <v>266</v>
      </c>
      <c r="H49" s="18">
        <f>+[1]IPOs!C66</f>
        <v>38</v>
      </c>
      <c r="I49" s="18">
        <f>+'[1]Follow ons'!C66</f>
        <v>169</v>
      </c>
      <c r="J49" s="18">
        <f>+[1]convert!C66</f>
        <v>11</v>
      </c>
      <c r="K49" s="19">
        <f t="shared" si="1"/>
        <v>218</v>
      </c>
      <c r="N49" s="37"/>
    </row>
    <row r="50" spans="1:14" ht="12.6" customHeight="1" x14ac:dyDescent="0.2">
      <c r="A50" s="5" t="s">
        <v>283</v>
      </c>
      <c r="B50" s="6">
        <f>+[1]IPOs!G67/1000</f>
        <v>21.69914</v>
      </c>
      <c r="C50" s="6">
        <f>+[1]IPOs!H67/1000</f>
        <v>43.326239999999999</v>
      </c>
      <c r="D50" s="6">
        <f>+[1]IPOs!I67/1000</f>
        <v>5.0941800000000006</v>
      </c>
      <c r="E50" s="7">
        <f t="shared" si="0"/>
        <v>70.119559999999993</v>
      </c>
      <c r="G50" s="5" t="s">
        <v>283</v>
      </c>
      <c r="H50" s="18">
        <f>+[1]IPOs!C67</f>
        <v>87</v>
      </c>
      <c r="I50" s="18">
        <f>+'[1]Follow ons'!C67</f>
        <v>245</v>
      </c>
      <c r="J50" s="18">
        <f>+[1]convert!C67</f>
        <v>20</v>
      </c>
      <c r="K50" s="19">
        <f t="shared" si="1"/>
        <v>352</v>
      </c>
      <c r="N50" s="37"/>
    </row>
    <row r="51" spans="1:14" ht="12.6" customHeight="1" x14ac:dyDescent="0.2">
      <c r="A51" s="5" t="s">
        <v>306</v>
      </c>
      <c r="B51" s="6">
        <f>+[1]IPOs!G68/1000</f>
        <v>3.6831300000000002</v>
      </c>
      <c r="C51" s="6">
        <f>+[1]IPOs!H68/1000</f>
        <v>17.35866</v>
      </c>
      <c r="D51" s="6">
        <f>+[1]IPOs!I68/1000</f>
        <v>7.6604200000000002</v>
      </c>
      <c r="E51" s="7">
        <f t="shared" si="0"/>
        <v>28.702210000000001</v>
      </c>
      <c r="G51" s="5" t="s">
        <v>306</v>
      </c>
      <c r="H51" s="18">
        <f>+[1]IPOs!C68</f>
        <v>39</v>
      </c>
      <c r="I51" s="18">
        <f>+'[1]Follow ons'!C68</f>
        <v>168</v>
      </c>
      <c r="J51" s="18">
        <f>+[1]convert!C68</f>
        <v>14</v>
      </c>
      <c r="K51" s="19">
        <f t="shared" si="1"/>
        <v>221</v>
      </c>
      <c r="N51" s="37"/>
    </row>
    <row r="52" spans="1:14" ht="12.6" customHeight="1" x14ac:dyDescent="0.2">
      <c r="A52" s="5" t="s">
        <v>310</v>
      </c>
      <c r="B52" s="6">
        <f>+[1]IPOs!G69/1000</f>
        <v>11.449879999999999</v>
      </c>
      <c r="C52" s="6">
        <f>+[1]IPOs!H69/1000</f>
        <v>33.582099999999997</v>
      </c>
      <c r="D52" s="6">
        <f>+[1]IPOs!I69/1000</f>
        <v>5.6909799999999997</v>
      </c>
      <c r="E52" s="7">
        <f t="shared" ref="E52" si="2">+SUM(B52:D52)</f>
        <v>50.72296</v>
      </c>
      <c r="G52" s="5" t="s">
        <v>310</v>
      </c>
      <c r="H52" s="18">
        <f>+[1]IPOs!C69</f>
        <v>76</v>
      </c>
      <c r="I52" s="18">
        <f>+'[1]Follow ons'!C69</f>
        <v>252</v>
      </c>
      <c r="J52" s="18">
        <f>+[1]convert!C69</f>
        <v>20</v>
      </c>
      <c r="K52" s="19">
        <f t="shared" si="1"/>
        <v>348</v>
      </c>
      <c r="N52" s="37"/>
    </row>
    <row r="53" spans="1:14" ht="12.6" customHeight="1" x14ac:dyDescent="0.2">
      <c r="A53" s="1" t="s">
        <v>13</v>
      </c>
      <c r="G53" s="1" t="s">
        <v>13</v>
      </c>
      <c r="N53" s="37"/>
    </row>
  </sheetData>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
  <sheetViews>
    <sheetView zoomScaleNormal="100" workbookViewId="0">
      <pane xSplit="1" ySplit="6" topLeftCell="B58" activePane="bottomRight" state="frozen"/>
      <selection pane="topRight" activeCell="B1" sqref="B1"/>
      <selection pane="bottomLeft" activeCell="A7" sqref="A7"/>
      <selection pane="bottomRight" activeCell="C73" sqref="C73"/>
    </sheetView>
  </sheetViews>
  <sheetFormatPr defaultRowHeight="15" x14ac:dyDescent="0.25"/>
  <cols>
    <col min="1" max="16384" width="9.140625" style="20"/>
  </cols>
  <sheetData>
    <row r="1" spans="1:33" x14ac:dyDescent="0.25">
      <c r="D1" s="1" t="s">
        <v>267</v>
      </c>
    </row>
    <row r="3" spans="1:33" x14ac:dyDescent="0.25">
      <c r="D3" s="1" t="s">
        <v>294</v>
      </c>
    </row>
    <row r="4" spans="1:33" x14ac:dyDescent="0.25">
      <c r="D4" s="3" t="s">
        <v>209</v>
      </c>
    </row>
    <row r="6" spans="1:33" ht="23.25" x14ac:dyDescent="0.25">
      <c r="B6" s="21" t="s">
        <v>87</v>
      </c>
      <c r="C6" s="21" t="s">
        <v>88</v>
      </c>
      <c r="D6" s="21" t="s">
        <v>89</v>
      </c>
      <c r="E6" s="21" t="s">
        <v>90</v>
      </c>
      <c r="F6" s="21" t="s">
        <v>91</v>
      </c>
      <c r="G6" s="21" t="s">
        <v>92</v>
      </c>
      <c r="H6" s="21" t="s">
        <v>93</v>
      </c>
      <c r="I6" s="21" t="s">
        <v>94</v>
      </c>
      <c r="J6" s="21" t="s">
        <v>95</v>
      </c>
      <c r="K6" s="21" t="s">
        <v>96</v>
      </c>
      <c r="L6" s="21" t="s">
        <v>97</v>
      </c>
      <c r="M6" s="21" t="s">
        <v>98</v>
      </c>
      <c r="N6" s="21" t="s">
        <v>99</v>
      </c>
      <c r="O6" s="21" t="s">
        <v>100</v>
      </c>
      <c r="P6" s="21" t="s">
        <v>101</v>
      </c>
      <c r="Q6" s="21" t="s">
        <v>102</v>
      </c>
      <c r="R6" s="21" t="s">
        <v>103</v>
      </c>
      <c r="S6" s="21" t="s">
        <v>104</v>
      </c>
      <c r="T6" s="21" t="s">
        <v>105</v>
      </c>
      <c r="U6" s="21" t="s">
        <v>106</v>
      </c>
      <c r="V6" s="21" t="s">
        <v>107</v>
      </c>
      <c r="W6" s="21" t="s">
        <v>108</v>
      </c>
      <c r="X6" s="21" t="s">
        <v>109</v>
      </c>
      <c r="Y6" s="21" t="s">
        <v>110</v>
      </c>
      <c r="Z6" s="21" t="s">
        <v>111</v>
      </c>
      <c r="AA6" s="21" t="s">
        <v>112</v>
      </c>
      <c r="AB6" s="21" t="s">
        <v>113</v>
      </c>
      <c r="AC6" s="21" t="s">
        <v>268</v>
      </c>
      <c r="AD6" s="21" t="s">
        <v>114</v>
      </c>
      <c r="AE6" s="21" t="s">
        <v>115</v>
      </c>
      <c r="AF6" s="21" t="s">
        <v>273</v>
      </c>
      <c r="AG6" s="21" t="s">
        <v>307</v>
      </c>
    </row>
    <row r="7" spans="1:33" x14ac:dyDescent="0.25">
      <c r="A7" s="5" t="s">
        <v>146</v>
      </c>
      <c r="B7" s="18">
        <v>144.44999999999999</v>
      </c>
      <c r="C7" s="18">
        <v>208.29779600000001</v>
      </c>
      <c r="D7" s="18">
        <v>0</v>
      </c>
      <c r="E7" s="18">
        <v>0</v>
      </c>
      <c r="F7" s="18">
        <v>11.654128999999999</v>
      </c>
      <c r="G7" s="18">
        <v>0</v>
      </c>
      <c r="H7" s="18">
        <v>35.650652999999998</v>
      </c>
      <c r="I7" s="18">
        <v>0</v>
      </c>
      <c r="J7" s="18">
        <v>164.98285000000001</v>
      </c>
      <c r="K7" s="18">
        <v>2714.440779</v>
      </c>
      <c r="L7" s="18">
        <v>9147.4124300000003</v>
      </c>
      <c r="M7" s="18">
        <v>600.73986500000001</v>
      </c>
      <c r="N7" s="18">
        <v>0</v>
      </c>
      <c r="O7" s="18">
        <v>146.07300000000001</v>
      </c>
      <c r="P7" s="18">
        <v>2158.2840799999999</v>
      </c>
      <c r="Q7" s="18">
        <v>0</v>
      </c>
      <c r="R7" s="18">
        <v>0</v>
      </c>
      <c r="S7" s="18">
        <v>201.6</v>
      </c>
      <c r="T7" s="18">
        <v>0</v>
      </c>
      <c r="U7" s="18">
        <v>3920.9746420000001</v>
      </c>
      <c r="V7" s="18">
        <v>84.353437</v>
      </c>
      <c r="W7" s="18">
        <v>0</v>
      </c>
      <c r="X7" s="18">
        <v>0</v>
      </c>
      <c r="Y7" s="18">
        <v>0</v>
      </c>
      <c r="Z7" s="18">
        <v>0</v>
      </c>
      <c r="AA7" s="18">
        <v>0</v>
      </c>
      <c r="AB7" s="18">
        <v>844.794805</v>
      </c>
      <c r="AC7" s="18">
        <v>1738.7836609999999</v>
      </c>
      <c r="AD7" s="18">
        <v>4320.0110480000003</v>
      </c>
      <c r="AE7" s="18">
        <v>0</v>
      </c>
      <c r="AF7" s="18">
        <v>595.12699299999997</v>
      </c>
      <c r="AG7" s="7">
        <v>27037.630168</v>
      </c>
    </row>
    <row r="8" spans="1:33" x14ac:dyDescent="0.25">
      <c r="A8" s="5" t="s">
        <v>147</v>
      </c>
      <c r="B8" s="18">
        <v>283.41809699999999</v>
      </c>
      <c r="C8" s="18">
        <v>89.200164000000001</v>
      </c>
      <c r="D8" s="18">
        <v>0</v>
      </c>
      <c r="E8" s="18">
        <v>0</v>
      </c>
      <c r="F8" s="18">
        <v>101.71897800000001</v>
      </c>
      <c r="G8" s="18">
        <v>0</v>
      </c>
      <c r="H8" s="18">
        <v>259.51806199999999</v>
      </c>
      <c r="I8" s="18">
        <v>0</v>
      </c>
      <c r="J8" s="18">
        <v>324.22457800000001</v>
      </c>
      <c r="K8" s="18">
        <v>1397.756222</v>
      </c>
      <c r="L8" s="18">
        <v>6093.9213309999996</v>
      </c>
      <c r="M8" s="18">
        <v>209.66526400000001</v>
      </c>
      <c r="N8" s="18">
        <v>0</v>
      </c>
      <c r="O8" s="18">
        <v>275.56740100000002</v>
      </c>
      <c r="P8" s="18">
        <v>1021.90781</v>
      </c>
      <c r="Q8" s="18">
        <v>0</v>
      </c>
      <c r="R8" s="18">
        <v>168.35543100000001</v>
      </c>
      <c r="S8" s="18">
        <v>0</v>
      </c>
      <c r="T8" s="18">
        <v>0</v>
      </c>
      <c r="U8" s="18">
        <v>317.11500000000001</v>
      </c>
      <c r="V8" s="18">
        <v>0</v>
      </c>
      <c r="W8" s="18">
        <v>770.17765699999995</v>
      </c>
      <c r="X8" s="18">
        <v>0</v>
      </c>
      <c r="Y8" s="18">
        <v>0</v>
      </c>
      <c r="Z8" s="18">
        <v>0</v>
      </c>
      <c r="AA8" s="18">
        <v>908.96</v>
      </c>
      <c r="AB8" s="18">
        <v>9855.3197490000002</v>
      </c>
      <c r="AC8" s="18">
        <v>582.23739899999998</v>
      </c>
      <c r="AD8" s="18">
        <v>2914.5613969999999</v>
      </c>
      <c r="AE8" s="18">
        <v>0</v>
      </c>
      <c r="AF8" s="18">
        <v>158.085036</v>
      </c>
      <c r="AG8" s="7">
        <v>25731.709576000001</v>
      </c>
    </row>
    <row r="9" spans="1:33" x14ac:dyDescent="0.25">
      <c r="A9" s="5" t="s">
        <v>148</v>
      </c>
      <c r="B9" s="18">
        <v>77.042500000000004</v>
      </c>
      <c r="C9" s="18">
        <v>0</v>
      </c>
      <c r="D9" s="18">
        <v>0</v>
      </c>
      <c r="E9" s="18">
        <v>0</v>
      </c>
      <c r="F9" s="18">
        <v>200.03954899999999</v>
      </c>
      <c r="G9" s="18">
        <v>0</v>
      </c>
      <c r="H9" s="18">
        <v>0</v>
      </c>
      <c r="I9" s="18">
        <v>0</v>
      </c>
      <c r="J9" s="18">
        <v>0</v>
      </c>
      <c r="K9" s="18">
        <v>7442.067771</v>
      </c>
      <c r="L9" s="18">
        <v>2418.0970600000001</v>
      </c>
      <c r="M9" s="18">
        <v>329.703033</v>
      </c>
      <c r="N9" s="18">
        <v>0</v>
      </c>
      <c r="O9" s="18">
        <v>0</v>
      </c>
      <c r="P9" s="18">
        <v>1804.53619</v>
      </c>
      <c r="Q9" s="18">
        <v>0</v>
      </c>
      <c r="R9" s="18">
        <v>0</v>
      </c>
      <c r="S9" s="18">
        <v>70.2</v>
      </c>
      <c r="T9" s="18">
        <v>0</v>
      </c>
      <c r="U9" s="18">
        <v>373.71249599999999</v>
      </c>
      <c r="V9" s="18">
        <v>5.9729580000000002</v>
      </c>
      <c r="W9" s="18">
        <v>0</v>
      </c>
      <c r="X9" s="18">
        <v>0</v>
      </c>
      <c r="Y9" s="18">
        <v>0</v>
      </c>
      <c r="Z9" s="18">
        <v>0</v>
      </c>
      <c r="AA9" s="18">
        <v>0</v>
      </c>
      <c r="AB9" s="18">
        <v>125.016491</v>
      </c>
      <c r="AC9" s="18">
        <v>469.47112099999998</v>
      </c>
      <c r="AD9" s="18">
        <v>5194.5712739999999</v>
      </c>
      <c r="AE9" s="18">
        <v>0</v>
      </c>
      <c r="AF9" s="18">
        <v>725.66067999999996</v>
      </c>
      <c r="AG9" s="7">
        <v>19236.091122999998</v>
      </c>
    </row>
    <row r="10" spans="1:33" x14ac:dyDescent="0.25">
      <c r="A10" s="5" t="s">
        <v>149</v>
      </c>
      <c r="B10" s="18">
        <v>1078.8</v>
      </c>
      <c r="C10" s="18">
        <v>3347.19</v>
      </c>
      <c r="D10" s="18">
        <v>0</v>
      </c>
      <c r="E10" s="18">
        <v>0</v>
      </c>
      <c r="F10" s="18">
        <v>402.24400900000001</v>
      </c>
      <c r="G10" s="18">
        <v>0</v>
      </c>
      <c r="H10" s="18">
        <v>377.48494599999998</v>
      </c>
      <c r="I10" s="18">
        <v>0</v>
      </c>
      <c r="J10" s="18">
        <v>70.013895000000005</v>
      </c>
      <c r="K10" s="18">
        <v>1496.2012480000001</v>
      </c>
      <c r="L10" s="18">
        <v>7994.6746739999999</v>
      </c>
      <c r="M10" s="18">
        <v>975.26396399999999</v>
      </c>
      <c r="N10" s="18">
        <v>0</v>
      </c>
      <c r="O10" s="18">
        <v>115.173142</v>
      </c>
      <c r="P10" s="18">
        <v>1732.6932139999999</v>
      </c>
      <c r="Q10" s="18">
        <v>0</v>
      </c>
      <c r="R10" s="18">
        <v>0</v>
      </c>
      <c r="S10" s="18">
        <v>502.34309400000001</v>
      </c>
      <c r="T10" s="18">
        <v>0</v>
      </c>
      <c r="U10" s="18">
        <v>604.64827000000002</v>
      </c>
      <c r="V10" s="18">
        <v>2.3616299999999999</v>
      </c>
      <c r="W10" s="18">
        <v>0</v>
      </c>
      <c r="X10" s="18">
        <v>0</v>
      </c>
      <c r="Y10" s="18">
        <v>0</v>
      </c>
      <c r="Z10" s="18">
        <v>0</v>
      </c>
      <c r="AA10" s="18">
        <v>3912.2578739999999</v>
      </c>
      <c r="AB10" s="18">
        <v>814.41364599999997</v>
      </c>
      <c r="AC10" s="18">
        <v>851.47492099999999</v>
      </c>
      <c r="AD10" s="18">
        <v>4979.4489869999998</v>
      </c>
      <c r="AE10" s="18">
        <v>2.489776</v>
      </c>
      <c r="AF10" s="18">
        <v>109.280641</v>
      </c>
      <c r="AG10" s="7">
        <v>29368.457931000001</v>
      </c>
    </row>
    <row r="11" spans="1:33" x14ac:dyDescent="0.25">
      <c r="A11" s="5" t="s">
        <v>150</v>
      </c>
      <c r="B11" s="18">
        <v>0</v>
      </c>
      <c r="C11" s="18">
        <v>0</v>
      </c>
      <c r="D11" s="18">
        <v>0</v>
      </c>
      <c r="E11" s="18">
        <v>0</v>
      </c>
      <c r="F11" s="18">
        <v>19.073712</v>
      </c>
      <c r="G11" s="18">
        <v>0</v>
      </c>
      <c r="H11" s="18">
        <v>116.28653300000001</v>
      </c>
      <c r="I11" s="18">
        <v>0</v>
      </c>
      <c r="J11" s="18">
        <v>0</v>
      </c>
      <c r="K11" s="18">
        <v>6414.2610370000002</v>
      </c>
      <c r="L11" s="18">
        <v>1504.382537</v>
      </c>
      <c r="M11" s="18">
        <v>134.86367999999999</v>
      </c>
      <c r="N11" s="18">
        <v>0</v>
      </c>
      <c r="O11" s="18">
        <v>0</v>
      </c>
      <c r="P11" s="18">
        <v>244.4237</v>
      </c>
      <c r="Q11" s="18">
        <v>0</v>
      </c>
      <c r="R11" s="18">
        <v>0</v>
      </c>
      <c r="S11" s="18">
        <v>0</v>
      </c>
      <c r="T11" s="18">
        <v>0</v>
      </c>
      <c r="U11" s="18">
        <v>0</v>
      </c>
      <c r="V11" s="18">
        <v>0</v>
      </c>
      <c r="W11" s="18">
        <v>5.4994750000000003</v>
      </c>
      <c r="X11" s="18">
        <v>1.6097330000000001</v>
      </c>
      <c r="Y11" s="18">
        <v>0</v>
      </c>
      <c r="Z11" s="18">
        <v>0</v>
      </c>
      <c r="AA11" s="18">
        <v>0</v>
      </c>
      <c r="AB11" s="18">
        <v>87.818931000000006</v>
      </c>
      <c r="AC11" s="18">
        <v>292.80335400000001</v>
      </c>
      <c r="AD11" s="18">
        <v>1748.495412</v>
      </c>
      <c r="AE11" s="18">
        <v>0</v>
      </c>
      <c r="AF11" s="18">
        <v>0</v>
      </c>
      <c r="AG11" s="7">
        <v>10569.518104000001</v>
      </c>
    </row>
    <row r="12" spans="1:33" x14ac:dyDescent="0.25">
      <c r="A12" s="5" t="s">
        <v>151</v>
      </c>
      <c r="B12" s="18">
        <v>67.515000000000001</v>
      </c>
      <c r="C12" s="18">
        <v>8.01</v>
      </c>
      <c r="D12" s="18">
        <v>0</v>
      </c>
      <c r="E12" s="18">
        <v>0</v>
      </c>
      <c r="F12" s="18">
        <v>1.070675</v>
      </c>
      <c r="G12" s="18">
        <v>0</v>
      </c>
      <c r="H12" s="18">
        <v>39.190212000000002</v>
      </c>
      <c r="I12" s="18">
        <v>0</v>
      </c>
      <c r="J12" s="18">
        <v>0</v>
      </c>
      <c r="K12" s="18">
        <v>2096.0234500000001</v>
      </c>
      <c r="L12" s="18">
        <v>1074.282598</v>
      </c>
      <c r="M12" s="18">
        <v>168.10370700000001</v>
      </c>
      <c r="N12" s="18">
        <v>0</v>
      </c>
      <c r="O12" s="18">
        <v>0</v>
      </c>
      <c r="P12" s="18">
        <v>624.33945500000004</v>
      </c>
      <c r="Q12" s="18">
        <v>0</v>
      </c>
      <c r="R12" s="18">
        <v>0</v>
      </c>
      <c r="S12" s="18">
        <v>0</v>
      </c>
      <c r="T12" s="18">
        <v>0</v>
      </c>
      <c r="U12" s="18">
        <v>4.6827519999999998</v>
      </c>
      <c r="V12" s="18">
        <v>3.4132639999999999</v>
      </c>
      <c r="W12" s="18">
        <v>0</v>
      </c>
      <c r="X12" s="18">
        <v>0</v>
      </c>
      <c r="Y12" s="18">
        <v>0</v>
      </c>
      <c r="Z12" s="18">
        <v>0</v>
      </c>
      <c r="AA12" s="18">
        <v>2915.7611310000002</v>
      </c>
      <c r="AB12" s="18">
        <v>239.37160299999999</v>
      </c>
      <c r="AC12" s="18">
        <v>283.42590100000001</v>
      </c>
      <c r="AD12" s="18">
        <v>1197.1542509999999</v>
      </c>
      <c r="AE12" s="18">
        <v>0</v>
      </c>
      <c r="AF12" s="18">
        <v>0</v>
      </c>
      <c r="AG12" s="7">
        <v>8722.3439990000006</v>
      </c>
    </row>
    <row r="13" spans="1:33" x14ac:dyDescent="0.25">
      <c r="A13" s="5" t="s">
        <v>152</v>
      </c>
      <c r="B13" s="18">
        <v>0</v>
      </c>
      <c r="C13" s="18">
        <v>0</v>
      </c>
      <c r="D13" s="18">
        <v>0</v>
      </c>
      <c r="E13" s="18">
        <v>0</v>
      </c>
      <c r="F13" s="18">
        <v>0.43200499999999997</v>
      </c>
      <c r="G13" s="18">
        <v>0</v>
      </c>
      <c r="H13" s="18">
        <v>0</v>
      </c>
      <c r="I13" s="18">
        <v>0</v>
      </c>
      <c r="J13" s="18">
        <v>0</v>
      </c>
      <c r="K13" s="18">
        <v>10.511023</v>
      </c>
      <c r="L13" s="18">
        <v>17.393999999999998</v>
      </c>
      <c r="M13" s="18">
        <v>219.75678400000001</v>
      </c>
      <c r="N13" s="18">
        <v>0</v>
      </c>
      <c r="O13" s="18">
        <v>1.2039629999999999</v>
      </c>
      <c r="P13" s="18">
        <v>569.70195200000001</v>
      </c>
      <c r="Q13" s="18">
        <v>0</v>
      </c>
      <c r="R13" s="18">
        <v>0</v>
      </c>
      <c r="S13" s="18">
        <v>0</v>
      </c>
      <c r="T13" s="18">
        <v>0</v>
      </c>
      <c r="U13" s="18">
        <v>693.03060000000005</v>
      </c>
      <c r="V13" s="18">
        <v>0</v>
      </c>
      <c r="W13" s="18">
        <v>0</v>
      </c>
      <c r="X13" s="18">
        <v>0</v>
      </c>
      <c r="Y13" s="18">
        <v>0</v>
      </c>
      <c r="Z13" s="18">
        <v>0</v>
      </c>
      <c r="AA13" s="18">
        <v>0</v>
      </c>
      <c r="AB13" s="18">
        <v>0</v>
      </c>
      <c r="AC13" s="18">
        <v>0</v>
      </c>
      <c r="AD13" s="18">
        <v>5109.2192999999997</v>
      </c>
      <c r="AE13" s="18">
        <v>0</v>
      </c>
      <c r="AF13" s="18">
        <v>0</v>
      </c>
      <c r="AG13" s="7">
        <v>6621.2496270000001</v>
      </c>
    </row>
    <row r="14" spans="1:33" x14ac:dyDescent="0.25">
      <c r="A14" s="5" t="s">
        <v>153</v>
      </c>
      <c r="B14" s="18">
        <v>0</v>
      </c>
      <c r="C14" s="18">
        <v>0</v>
      </c>
      <c r="D14" s="18">
        <v>0</v>
      </c>
      <c r="E14" s="18">
        <v>0</v>
      </c>
      <c r="F14" s="18">
        <v>0</v>
      </c>
      <c r="G14" s="18">
        <v>0</v>
      </c>
      <c r="H14" s="18">
        <v>0</v>
      </c>
      <c r="I14" s="18">
        <v>0</v>
      </c>
      <c r="J14" s="18">
        <v>0</v>
      </c>
      <c r="K14" s="18">
        <v>3406.9294599999998</v>
      </c>
      <c r="L14" s="18">
        <v>37.324761000000002</v>
      </c>
      <c r="M14" s="18">
        <v>488.96715599999999</v>
      </c>
      <c r="N14" s="18">
        <v>0</v>
      </c>
      <c r="O14" s="18">
        <v>0</v>
      </c>
      <c r="P14" s="18">
        <v>2378.0174999999999</v>
      </c>
      <c r="Q14" s="18">
        <v>0</v>
      </c>
      <c r="R14" s="18">
        <v>0</v>
      </c>
      <c r="S14" s="18">
        <v>0</v>
      </c>
      <c r="T14" s="18">
        <v>0</v>
      </c>
      <c r="U14" s="18">
        <v>0</v>
      </c>
      <c r="V14" s="18">
        <v>1.208334</v>
      </c>
      <c r="W14" s="18">
        <v>0</v>
      </c>
      <c r="X14" s="18">
        <v>0</v>
      </c>
      <c r="Y14" s="18">
        <v>0</v>
      </c>
      <c r="Z14" s="18">
        <v>0</v>
      </c>
      <c r="AA14" s="18">
        <v>0</v>
      </c>
      <c r="AB14" s="18">
        <v>0</v>
      </c>
      <c r="AC14" s="18">
        <v>2220.6666460000001</v>
      </c>
      <c r="AD14" s="18">
        <v>1020.0765730000001</v>
      </c>
      <c r="AE14" s="18">
        <v>0</v>
      </c>
      <c r="AF14" s="18">
        <v>95.016541000000004</v>
      </c>
      <c r="AG14" s="7">
        <v>9648.2069709999996</v>
      </c>
    </row>
    <row r="15" spans="1:33" x14ac:dyDescent="0.25">
      <c r="A15" s="5" t="s">
        <v>154</v>
      </c>
      <c r="B15" s="18">
        <v>0</v>
      </c>
      <c r="C15" s="18">
        <v>0</v>
      </c>
      <c r="D15" s="18">
        <v>0</v>
      </c>
      <c r="E15" s="18">
        <v>0</v>
      </c>
      <c r="F15" s="18">
        <v>21.376943000000001</v>
      </c>
      <c r="G15" s="18">
        <v>0</v>
      </c>
      <c r="H15" s="18">
        <v>0</v>
      </c>
      <c r="I15" s="18">
        <v>0</v>
      </c>
      <c r="J15" s="18">
        <v>0.21285000000000001</v>
      </c>
      <c r="K15" s="18">
        <v>2686.5817440000001</v>
      </c>
      <c r="L15" s="18">
        <v>98.32</v>
      </c>
      <c r="M15" s="18">
        <v>17.812586</v>
      </c>
      <c r="N15" s="18">
        <v>0</v>
      </c>
      <c r="O15" s="18">
        <v>0</v>
      </c>
      <c r="P15" s="18">
        <v>0</v>
      </c>
      <c r="Q15" s="18">
        <v>0</v>
      </c>
      <c r="R15" s="18">
        <v>0</v>
      </c>
      <c r="S15" s="18">
        <v>0</v>
      </c>
      <c r="T15" s="18">
        <v>0</v>
      </c>
      <c r="U15" s="18">
        <v>0</v>
      </c>
      <c r="V15" s="18">
        <v>0</v>
      </c>
      <c r="W15" s="18">
        <v>0</v>
      </c>
      <c r="X15" s="18">
        <v>0</v>
      </c>
      <c r="Y15" s="18">
        <v>0</v>
      </c>
      <c r="Z15" s="18">
        <v>0</v>
      </c>
      <c r="AA15" s="18">
        <v>0</v>
      </c>
      <c r="AB15" s="18">
        <v>0</v>
      </c>
      <c r="AC15" s="18">
        <v>7.3181390000000004</v>
      </c>
      <c r="AD15" s="18">
        <v>430.50134000000003</v>
      </c>
      <c r="AE15" s="18">
        <v>0</v>
      </c>
      <c r="AF15" s="18">
        <v>0</v>
      </c>
      <c r="AG15" s="7">
        <v>3262.1236020000001</v>
      </c>
    </row>
    <row r="16" spans="1:33" x14ac:dyDescent="0.25">
      <c r="A16" s="5" t="s">
        <v>155</v>
      </c>
      <c r="B16" s="18">
        <v>0</v>
      </c>
      <c r="C16" s="18">
        <v>0</v>
      </c>
      <c r="D16" s="18">
        <v>0</v>
      </c>
      <c r="E16" s="18">
        <v>0</v>
      </c>
      <c r="F16" s="18">
        <v>8.5277239999999992</v>
      </c>
      <c r="G16" s="18">
        <v>0</v>
      </c>
      <c r="H16" s="18">
        <v>0</v>
      </c>
      <c r="I16" s="18">
        <v>0</v>
      </c>
      <c r="J16" s="18">
        <v>0</v>
      </c>
      <c r="K16" s="18">
        <v>98.38</v>
      </c>
      <c r="L16" s="18">
        <v>119.15</v>
      </c>
      <c r="M16" s="18">
        <v>35.564973999999999</v>
      </c>
      <c r="N16" s="18">
        <v>0</v>
      </c>
      <c r="O16" s="18">
        <v>0</v>
      </c>
      <c r="P16" s="18">
        <v>525.14959999999996</v>
      </c>
      <c r="Q16" s="18">
        <v>60.126316000000003</v>
      </c>
      <c r="R16" s="18">
        <v>0</v>
      </c>
      <c r="S16" s="18">
        <v>0</v>
      </c>
      <c r="T16" s="18">
        <v>0</v>
      </c>
      <c r="U16" s="18">
        <v>0</v>
      </c>
      <c r="V16" s="18">
        <v>0</v>
      </c>
      <c r="W16" s="18">
        <v>0</v>
      </c>
      <c r="X16" s="18">
        <v>0</v>
      </c>
      <c r="Y16" s="18">
        <v>0</v>
      </c>
      <c r="Z16" s="18">
        <v>0</v>
      </c>
      <c r="AA16" s="18">
        <v>917.09766200000001</v>
      </c>
      <c r="AB16" s="18">
        <v>1027.4480659999999</v>
      </c>
      <c r="AC16" s="18">
        <v>0</v>
      </c>
      <c r="AD16" s="18">
        <v>4108.0821749999996</v>
      </c>
      <c r="AE16" s="18">
        <v>16.714834</v>
      </c>
      <c r="AF16" s="18">
        <v>10.505886</v>
      </c>
      <c r="AG16" s="7">
        <v>6926.7472369999996</v>
      </c>
    </row>
    <row r="17" spans="1:33" x14ac:dyDescent="0.25">
      <c r="A17" s="5" t="s">
        <v>156</v>
      </c>
      <c r="B17" s="18">
        <v>0</v>
      </c>
      <c r="C17" s="18">
        <v>0</v>
      </c>
      <c r="D17" s="18">
        <v>0</v>
      </c>
      <c r="E17" s="18">
        <v>0</v>
      </c>
      <c r="F17" s="18">
        <v>0.30729699999999999</v>
      </c>
      <c r="G17" s="18">
        <v>0</v>
      </c>
      <c r="H17" s="18">
        <v>0</v>
      </c>
      <c r="I17" s="18">
        <v>0</v>
      </c>
      <c r="J17" s="18">
        <v>0</v>
      </c>
      <c r="K17" s="18">
        <v>0</v>
      </c>
      <c r="L17" s="18">
        <v>12</v>
      </c>
      <c r="M17" s="18">
        <v>23.557248000000001</v>
      </c>
      <c r="N17" s="18">
        <v>0</v>
      </c>
      <c r="O17" s="18">
        <v>0</v>
      </c>
      <c r="P17" s="18">
        <v>358.40192100000002</v>
      </c>
      <c r="Q17" s="18">
        <v>0</v>
      </c>
      <c r="R17" s="18">
        <v>0</v>
      </c>
      <c r="S17" s="18">
        <v>0</v>
      </c>
      <c r="T17" s="18">
        <v>0</v>
      </c>
      <c r="U17" s="18">
        <v>0</v>
      </c>
      <c r="V17" s="18">
        <v>0.439249</v>
      </c>
      <c r="W17" s="18">
        <v>0</v>
      </c>
      <c r="X17" s="18">
        <v>0</v>
      </c>
      <c r="Y17" s="18">
        <v>0</v>
      </c>
      <c r="Z17" s="18">
        <v>0</v>
      </c>
      <c r="AA17" s="18">
        <v>0</v>
      </c>
      <c r="AB17" s="18">
        <v>0</v>
      </c>
      <c r="AC17" s="18">
        <v>0</v>
      </c>
      <c r="AD17" s="18">
        <v>529.36503300000004</v>
      </c>
      <c r="AE17" s="18">
        <v>5.7897809999999996</v>
      </c>
      <c r="AF17" s="18">
        <v>28.042428999999998</v>
      </c>
      <c r="AG17" s="7">
        <v>957.90295800000001</v>
      </c>
    </row>
    <row r="18" spans="1:33" x14ac:dyDescent="0.25">
      <c r="A18" s="5" t="s">
        <v>157</v>
      </c>
      <c r="B18" s="18">
        <v>11</v>
      </c>
      <c r="C18" s="18">
        <v>0</v>
      </c>
      <c r="D18" s="18">
        <v>0</v>
      </c>
      <c r="E18" s="18">
        <v>0</v>
      </c>
      <c r="F18" s="18">
        <v>1.8605970000000001</v>
      </c>
      <c r="G18" s="18">
        <v>0</v>
      </c>
      <c r="H18" s="18">
        <v>0</v>
      </c>
      <c r="I18" s="18">
        <v>0</v>
      </c>
      <c r="J18" s="18">
        <v>0</v>
      </c>
      <c r="K18" s="18">
        <v>0</v>
      </c>
      <c r="L18" s="18">
        <v>3.6</v>
      </c>
      <c r="M18" s="18">
        <v>15.165979999999999</v>
      </c>
      <c r="N18" s="18">
        <v>0</v>
      </c>
      <c r="O18" s="18">
        <v>0</v>
      </c>
      <c r="P18" s="18">
        <v>160.03625299999999</v>
      </c>
      <c r="Q18" s="18">
        <v>0</v>
      </c>
      <c r="R18" s="18">
        <v>0</v>
      </c>
      <c r="S18" s="18">
        <v>0</v>
      </c>
      <c r="T18" s="18">
        <v>0</v>
      </c>
      <c r="U18" s="18">
        <v>0</v>
      </c>
      <c r="V18" s="18">
        <v>0</v>
      </c>
      <c r="W18" s="18">
        <v>0</v>
      </c>
      <c r="X18" s="18">
        <v>0</v>
      </c>
      <c r="Y18" s="18">
        <v>0</v>
      </c>
      <c r="Z18" s="18">
        <v>0</v>
      </c>
      <c r="AA18" s="18">
        <v>0</v>
      </c>
      <c r="AB18" s="18">
        <v>0</v>
      </c>
      <c r="AC18" s="18">
        <v>3</v>
      </c>
      <c r="AD18" s="18">
        <v>601.15489000000002</v>
      </c>
      <c r="AE18" s="18">
        <v>0</v>
      </c>
      <c r="AF18" s="18">
        <v>42.534185999999998</v>
      </c>
      <c r="AG18" s="7">
        <v>838.35190599999999</v>
      </c>
    </row>
    <row r="19" spans="1:33" x14ac:dyDescent="0.25">
      <c r="A19" s="5" t="s">
        <v>158</v>
      </c>
      <c r="B19" s="18">
        <v>0</v>
      </c>
      <c r="C19" s="18">
        <v>0</v>
      </c>
      <c r="D19" s="18">
        <v>0</v>
      </c>
      <c r="E19" s="18">
        <v>0</v>
      </c>
      <c r="F19" s="18">
        <v>0</v>
      </c>
      <c r="G19" s="18">
        <v>0</v>
      </c>
      <c r="H19" s="18">
        <v>0</v>
      </c>
      <c r="I19" s="18">
        <v>0</v>
      </c>
      <c r="J19" s="18">
        <v>0</v>
      </c>
      <c r="K19" s="18">
        <v>0</v>
      </c>
      <c r="L19" s="18">
        <v>0</v>
      </c>
      <c r="M19" s="18">
        <v>4.6717519999999997</v>
      </c>
      <c r="N19" s="18">
        <v>0</v>
      </c>
      <c r="O19" s="18">
        <v>0</v>
      </c>
      <c r="P19" s="18">
        <v>63.530529999999999</v>
      </c>
      <c r="Q19" s="18">
        <v>0</v>
      </c>
      <c r="R19" s="18">
        <v>0</v>
      </c>
      <c r="S19" s="18">
        <v>0</v>
      </c>
      <c r="T19" s="18">
        <v>0</v>
      </c>
      <c r="U19" s="18">
        <v>0</v>
      </c>
      <c r="V19" s="18">
        <v>0</v>
      </c>
      <c r="W19" s="18">
        <v>0</v>
      </c>
      <c r="X19" s="18">
        <v>0</v>
      </c>
      <c r="Y19" s="18">
        <v>0</v>
      </c>
      <c r="Z19" s="18">
        <v>0</v>
      </c>
      <c r="AA19" s="18">
        <v>0</v>
      </c>
      <c r="AB19" s="18">
        <v>0</v>
      </c>
      <c r="AC19" s="18">
        <v>0</v>
      </c>
      <c r="AD19" s="18">
        <v>99.507102000000003</v>
      </c>
      <c r="AE19" s="18">
        <v>0</v>
      </c>
      <c r="AF19" s="18">
        <v>0</v>
      </c>
      <c r="AG19" s="7">
        <v>167.709384</v>
      </c>
    </row>
    <row r="20" spans="1:33" x14ac:dyDescent="0.25">
      <c r="A20" s="5" t="s">
        <v>159</v>
      </c>
      <c r="B20" s="18">
        <v>0</v>
      </c>
      <c r="C20" s="18">
        <v>0</v>
      </c>
      <c r="D20" s="18">
        <v>0</v>
      </c>
      <c r="E20" s="18">
        <v>0</v>
      </c>
      <c r="F20" s="18">
        <v>0</v>
      </c>
      <c r="G20" s="18">
        <v>0</v>
      </c>
      <c r="H20" s="18">
        <v>6.803877</v>
      </c>
      <c r="I20" s="18">
        <v>0</v>
      </c>
      <c r="J20" s="18">
        <v>0</v>
      </c>
      <c r="K20" s="18">
        <v>0</v>
      </c>
      <c r="L20" s="18">
        <v>0</v>
      </c>
      <c r="M20" s="18">
        <v>29.337800999999999</v>
      </c>
      <c r="N20" s="18">
        <v>0</v>
      </c>
      <c r="O20" s="18">
        <v>1.0199100000000001</v>
      </c>
      <c r="P20" s="18">
        <v>438.50418000000002</v>
      </c>
      <c r="Q20" s="18">
        <v>0</v>
      </c>
      <c r="R20" s="18">
        <v>0</v>
      </c>
      <c r="S20" s="18">
        <v>0</v>
      </c>
      <c r="T20" s="18">
        <v>0</v>
      </c>
      <c r="U20" s="18">
        <v>0</v>
      </c>
      <c r="V20" s="18">
        <v>15.250204999999999</v>
      </c>
      <c r="W20" s="18">
        <v>45.291607999999997</v>
      </c>
      <c r="X20" s="18">
        <v>0</v>
      </c>
      <c r="Y20" s="18">
        <v>0</v>
      </c>
      <c r="Z20" s="18">
        <v>0</v>
      </c>
      <c r="AA20" s="18">
        <v>0</v>
      </c>
      <c r="AB20" s="18">
        <v>0</v>
      </c>
      <c r="AC20" s="18">
        <v>0</v>
      </c>
      <c r="AD20" s="18">
        <v>876.43922299999997</v>
      </c>
      <c r="AE20" s="18">
        <v>0</v>
      </c>
      <c r="AF20" s="18">
        <v>21.388209</v>
      </c>
      <c r="AG20" s="7">
        <v>1434.0350129999999</v>
      </c>
    </row>
    <row r="21" spans="1:33" x14ac:dyDescent="0.25">
      <c r="A21" s="5" t="s">
        <v>160</v>
      </c>
      <c r="B21" s="18">
        <v>957.92046000000005</v>
      </c>
      <c r="C21" s="18">
        <v>0</v>
      </c>
      <c r="D21" s="18">
        <v>0</v>
      </c>
      <c r="E21" s="18">
        <v>0</v>
      </c>
      <c r="F21" s="18">
        <v>0</v>
      </c>
      <c r="G21" s="18">
        <v>0</v>
      </c>
      <c r="H21" s="18">
        <v>0</v>
      </c>
      <c r="I21" s="18">
        <v>0</v>
      </c>
      <c r="J21" s="18">
        <v>0</v>
      </c>
      <c r="K21" s="18">
        <v>0</v>
      </c>
      <c r="L21" s="18">
        <v>0</v>
      </c>
      <c r="M21" s="18">
        <v>70.226573999999999</v>
      </c>
      <c r="N21" s="18">
        <v>0</v>
      </c>
      <c r="O21" s="18">
        <v>0</v>
      </c>
      <c r="P21" s="18">
        <v>0</v>
      </c>
      <c r="Q21" s="18">
        <v>0</v>
      </c>
      <c r="R21" s="18">
        <v>0</v>
      </c>
      <c r="S21" s="18">
        <v>0</v>
      </c>
      <c r="T21" s="18">
        <v>0</v>
      </c>
      <c r="U21" s="18">
        <v>0</v>
      </c>
      <c r="V21" s="18">
        <v>15.326041</v>
      </c>
      <c r="W21" s="18">
        <v>0</v>
      </c>
      <c r="X21" s="18">
        <v>0.28618500000000002</v>
      </c>
      <c r="Y21" s="18">
        <v>0</v>
      </c>
      <c r="Z21" s="18">
        <v>0</v>
      </c>
      <c r="AA21" s="18">
        <v>0</v>
      </c>
      <c r="AB21" s="18">
        <v>0</v>
      </c>
      <c r="AC21" s="18">
        <v>0</v>
      </c>
      <c r="AD21" s="18">
        <v>1890.2735299999999</v>
      </c>
      <c r="AE21" s="18">
        <v>0</v>
      </c>
      <c r="AF21" s="18">
        <v>24.858305999999999</v>
      </c>
      <c r="AG21" s="7">
        <v>2958.8910959999998</v>
      </c>
    </row>
    <row r="22" spans="1:33" x14ac:dyDescent="0.25">
      <c r="A22" s="5" t="s">
        <v>161</v>
      </c>
      <c r="B22" s="18">
        <v>78.841198000000006</v>
      </c>
      <c r="C22" s="18">
        <v>0</v>
      </c>
      <c r="D22" s="18">
        <v>0</v>
      </c>
      <c r="E22" s="18">
        <v>0</v>
      </c>
      <c r="F22" s="18">
        <v>0</v>
      </c>
      <c r="G22" s="18">
        <v>0</v>
      </c>
      <c r="H22" s="18">
        <v>0</v>
      </c>
      <c r="I22" s="18">
        <v>0</v>
      </c>
      <c r="J22" s="18">
        <v>0</v>
      </c>
      <c r="K22" s="18">
        <v>0</v>
      </c>
      <c r="L22" s="18">
        <v>0</v>
      </c>
      <c r="M22" s="18">
        <v>12.857367999999999</v>
      </c>
      <c r="N22" s="18">
        <v>41.063513</v>
      </c>
      <c r="O22" s="18">
        <v>0</v>
      </c>
      <c r="P22" s="18">
        <v>51.65</v>
      </c>
      <c r="Q22" s="18">
        <v>0</v>
      </c>
      <c r="R22" s="18">
        <v>0</v>
      </c>
      <c r="S22" s="18">
        <v>0</v>
      </c>
      <c r="T22" s="18">
        <v>0</v>
      </c>
      <c r="U22" s="18">
        <v>0</v>
      </c>
      <c r="V22" s="18">
        <v>43.711455999999998</v>
      </c>
      <c r="W22" s="18">
        <v>0</v>
      </c>
      <c r="X22" s="18">
        <v>0</v>
      </c>
      <c r="Y22" s="18">
        <v>0</v>
      </c>
      <c r="Z22" s="18">
        <v>0</v>
      </c>
      <c r="AA22" s="18">
        <v>0</v>
      </c>
      <c r="AB22" s="18">
        <v>0</v>
      </c>
      <c r="AC22" s="18">
        <v>0</v>
      </c>
      <c r="AD22" s="18">
        <v>1306.0439610000001</v>
      </c>
      <c r="AE22" s="18">
        <v>36.472816000000002</v>
      </c>
      <c r="AF22" s="18">
        <v>969.78877799999998</v>
      </c>
      <c r="AG22" s="7">
        <v>2540.4290900000001</v>
      </c>
    </row>
    <row r="23" spans="1:33" x14ac:dyDescent="0.25">
      <c r="A23" s="5" t="s">
        <v>162</v>
      </c>
      <c r="B23" s="18">
        <v>0</v>
      </c>
      <c r="C23" s="18">
        <v>3585.749808</v>
      </c>
      <c r="D23" s="18">
        <v>0</v>
      </c>
      <c r="E23" s="18">
        <v>0</v>
      </c>
      <c r="F23" s="18">
        <v>0</v>
      </c>
      <c r="G23" s="18">
        <v>0</v>
      </c>
      <c r="H23" s="18">
        <v>33.821896000000002</v>
      </c>
      <c r="I23" s="18">
        <v>0</v>
      </c>
      <c r="J23" s="18">
        <v>0</v>
      </c>
      <c r="K23" s="18">
        <v>117.8164</v>
      </c>
      <c r="L23" s="18">
        <v>0</v>
      </c>
      <c r="M23" s="18">
        <v>72.603189999999998</v>
      </c>
      <c r="N23" s="18">
        <v>0</v>
      </c>
      <c r="O23" s="18">
        <v>809.89072899999996</v>
      </c>
      <c r="P23" s="18">
        <v>287.34449499999999</v>
      </c>
      <c r="Q23" s="18">
        <v>0</v>
      </c>
      <c r="R23" s="18">
        <v>0</v>
      </c>
      <c r="S23" s="18">
        <v>0</v>
      </c>
      <c r="T23" s="18">
        <v>0</v>
      </c>
      <c r="U23" s="18">
        <v>0</v>
      </c>
      <c r="V23" s="18">
        <v>22.805743</v>
      </c>
      <c r="W23" s="18">
        <v>217.39130700000001</v>
      </c>
      <c r="X23" s="18">
        <v>0</v>
      </c>
      <c r="Y23" s="18">
        <v>0</v>
      </c>
      <c r="Z23" s="18">
        <v>0</v>
      </c>
      <c r="AA23" s="18">
        <v>0</v>
      </c>
      <c r="AB23" s="18">
        <v>564.43807800000002</v>
      </c>
      <c r="AC23" s="18">
        <v>134.27337700000001</v>
      </c>
      <c r="AD23" s="18">
        <v>958.28443200000004</v>
      </c>
      <c r="AE23" s="18">
        <v>0</v>
      </c>
      <c r="AF23" s="18">
        <v>22.748752</v>
      </c>
      <c r="AG23" s="7">
        <v>6827.1682069999997</v>
      </c>
    </row>
    <row r="24" spans="1:33" x14ac:dyDescent="0.25">
      <c r="A24" s="5" t="s">
        <v>163</v>
      </c>
      <c r="B24" s="18">
        <v>82.862870999999998</v>
      </c>
      <c r="C24" s="18">
        <v>0</v>
      </c>
      <c r="D24" s="18">
        <v>0</v>
      </c>
      <c r="E24" s="18">
        <v>0</v>
      </c>
      <c r="F24" s="18">
        <v>0</v>
      </c>
      <c r="G24" s="18">
        <v>174.76678899999999</v>
      </c>
      <c r="H24" s="18">
        <v>0</v>
      </c>
      <c r="I24" s="18">
        <v>0</v>
      </c>
      <c r="J24" s="18">
        <v>0</v>
      </c>
      <c r="K24" s="18">
        <v>1468.3038939999999</v>
      </c>
      <c r="L24" s="18">
        <v>2001.2780130000001</v>
      </c>
      <c r="M24" s="18">
        <v>6.1124999999999998</v>
      </c>
      <c r="N24" s="18">
        <v>0</v>
      </c>
      <c r="O24" s="18">
        <v>455.22515800000002</v>
      </c>
      <c r="P24" s="18">
        <v>1799.0206679999999</v>
      </c>
      <c r="Q24" s="18">
        <v>25.390167000000002</v>
      </c>
      <c r="R24" s="18">
        <v>0</v>
      </c>
      <c r="S24" s="18">
        <v>0</v>
      </c>
      <c r="T24" s="18">
        <v>0</v>
      </c>
      <c r="U24" s="18">
        <v>530.62222999999994</v>
      </c>
      <c r="V24" s="18">
        <v>203.197329</v>
      </c>
      <c r="W24" s="18">
        <v>0</v>
      </c>
      <c r="X24" s="18">
        <v>0</v>
      </c>
      <c r="Y24" s="18">
        <v>0</v>
      </c>
      <c r="Z24" s="18">
        <v>0</v>
      </c>
      <c r="AA24" s="18">
        <v>1318.5567579999999</v>
      </c>
      <c r="AB24" s="18">
        <v>29.691113999999999</v>
      </c>
      <c r="AC24" s="18">
        <v>0</v>
      </c>
      <c r="AD24" s="18">
        <v>2276.0725069999999</v>
      </c>
      <c r="AE24" s="18">
        <v>57.226179999999999</v>
      </c>
      <c r="AF24" s="18">
        <v>26.732876000000001</v>
      </c>
      <c r="AG24" s="7">
        <v>10455.059053999999</v>
      </c>
    </row>
    <row r="25" spans="1:33" x14ac:dyDescent="0.25">
      <c r="A25" s="5" t="s">
        <v>164</v>
      </c>
      <c r="B25" s="18">
        <v>0</v>
      </c>
      <c r="C25" s="18">
        <v>0</v>
      </c>
      <c r="D25" s="18">
        <v>0</v>
      </c>
      <c r="E25" s="18">
        <v>0</v>
      </c>
      <c r="F25" s="18">
        <v>0</v>
      </c>
      <c r="G25" s="18">
        <v>0</v>
      </c>
      <c r="H25" s="18">
        <v>0</v>
      </c>
      <c r="I25" s="18">
        <v>0</v>
      </c>
      <c r="J25" s="18">
        <v>0</v>
      </c>
      <c r="K25" s="18">
        <v>1893.909701</v>
      </c>
      <c r="L25" s="18">
        <v>41.596640999999998</v>
      </c>
      <c r="M25" s="18">
        <v>13.154859</v>
      </c>
      <c r="N25" s="18">
        <v>2.800548</v>
      </c>
      <c r="O25" s="18">
        <v>0</v>
      </c>
      <c r="P25" s="18">
        <v>420.415796</v>
      </c>
      <c r="Q25" s="18">
        <v>0</v>
      </c>
      <c r="R25" s="18">
        <v>0</v>
      </c>
      <c r="S25" s="18">
        <v>0</v>
      </c>
      <c r="T25" s="18">
        <v>0</v>
      </c>
      <c r="U25" s="18">
        <v>0</v>
      </c>
      <c r="V25" s="18">
        <v>56.328014000000003</v>
      </c>
      <c r="W25" s="18">
        <v>0</v>
      </c>
      <c r="X25" s="18">
        <v>0</v>
      </c>
      <c r="Y25" s="18">
        <v>0</v>
      </c>
      <c r="Z25" s="18">
        <v>0</v>
      </c>
      <c r="AA25" s="18">
        <v>0</v>
      </c>
      <c r="AB25" s="18">
        <v>0</v>
      </c>
      <c r="AC25" s="18">
        <v>167.42070100000001</v>
      </c>
      <c r="AD25" s="18">
        <v>2724.8991270000001</v>
      </c>
      <c r="AE25" s="18">
        <v>0</v>
      </c>
      <c r="AF25" s="18">
        <v>17.199463999999999</v>
      </c>
      <c r="AG25" s="7">
        <v>5337.7248509999999</v>
      </c>
    </row>
    <row r="26" spans="1:33" x14ac:dyDescent="0.25">
      <c r="A26" s="5" t="s">
        <v>165</v>
      </c>
      <c r="B26" s="18">
        <v>0</v>
      </c>
      <c r="C26" s="18">
        <v>0</v>
      </c>
      <c r="D26" s="18">
        <v>5.8792049999999998</v>
      </c>
      <c r="E26" s="18">
        <v>0</v>
      </c>
      <c r="F26" s="18">
        <v>0</v>
      </c>
      <c r="G26" s="18">
        <v>0</v>
      </c>
      <c r="H26" s="18">
        <v>87.544897000000006</v>
      </c>
      <c r="I26" s="18">
        <v>0</v>
      </c>
      <c r="J26" s="18">
        <v>150.93863300000001</v>
      </c>
      <c r="K26" s="18">
        <v>1693.132672</v>
      </c>
      <c r="L26" s="18">
        <v>13.71</v>
      </c>
      <c r="M26" s="18">
        <v>0</v>
      </c>
      <c r="N26" s="18">
        <v>0</v>
      </c>
      <c r="O26" s="18">
        <v>6.9748929999999998</v>
      </c>
      <c r="P26" s="18">
        <v>429.85600399999998</v>
      </c>
      <c r="Q26" s="18">
        <v>0</v>
      </c>
      <c r="R26" s="18">
        <v>0</v>
      </c>
      <c r="S26" s="18">
        <v>117.21243200000001</v>
      </c>
      <c r="T26" s="18">
        <v>0</v>
      </c>
      <c r="U26" s="18">
        <v>155.67594299999999</v>
      </c>
      <c r="V26" s="18">
        <v>2169.7707730000002</v>
      </c>
      <c r="W26" s="18">
        <v>0</v>
      </c>
      <c r="X26" s="18">
        <v>2.255681</v>
      </c>
      <c r="Y26" s="18">
        <v>0</v>
      </c>
      <c r="Z26" s="18">
        <v>0</v>
      </c>
      <c r="AA26" s="18">
        <v>1536.5609300000001</v>
      </c>
      <c r="AB26" s="18">
        <v>0</v>
      </c>
      <c r="AC26" s="18">
        <v>65.330056999999996</v>
      </c>
      <c r="AD26" s="18">
        <v>1168.5739249999999</v>
      </c>
      <c r="AE26" s="18">
        <v>48.142845999999999</v>
      </c>
      <c r="AF26" s="18">
        <v>974.729827</v>
      </c>
      <c r="AG26" s="7">
        <v>8626.2887179999998</v>
      </c>
    </row>
    <row r="27" spans="1:33" x14ac:dyDescent="0.25">
      <c r="A27" s="5" t="s">
        <v>166</v>
      </c>
      <c r="B27" s="18">
        <v>80.218868999999998</v>
      </c>
      <c r="C27" s="18">
        <v>553.4375</v>
      </c>
      <c r="D27" s="18">
        <v>69.936428000000006</v>
      </c>
      <c r="E27" s="18">
        <v>0</v>
      </c>
      <c r="F27" s="18">
        <v>0</v>
      </c>
      <c r="G27" s="18">
        <v>0</v>
      </c>
      <c r="H27" s="18">
        <v>0</v>
      </c>
      <c r="I27" s="18">
        <v>0</v>
      </c>
      <c r="J27" s="18">
        <v>0</v>
      </c>
      <c r="K27" s="18">
        <v>924.12369200000001</v>
      </c>
      <c r="L27" s="18">
        <v>1467.52</v>
      </c>
      <c r="M27" s="18">
        <v>0</v>
      </c>
      <c r="N27" s="18">
        <v>0</v>
      </c>
      <c r="O27" s="18">
        <v>10.444744</v>
      </c>
      <c r="P27" s="18">
        <v>138.4025</v>
      </c>
      <c r="Q27" s="18">
        <v>0</v>
      </c>
      <c r="R27" s="18">
        <v>0</v>
      </c>
      <c r="S27" s="18">
        <v>0</v>
      </c>
      <c r="T27" s="18">
        <v>0</v>
      </c>
      <c r="U27" s="18">
        <v>0</v>
      </c>
      <c r="V27" s="18">
        <v>216.04207500000001</v>
      </c>
      <c r="W27" s="18">
        <v>0</v>
      </c>
      <c r="X27" s="18">
        <v>0</v>
      </c>
      <c r="Y27" s="18">
        <v>0</v>
      </c>
      <c r="Z27" s="18">
        <v>0</v>
      </c>
      <c r="AA27" s="18">
        <v>0</v>
      </c>
      <c r="AB27" s="18">
        <v>0</v>
      </c>
      <c r="AC27" s="18">
        <v>0</v>
      </c>
      <c r="AD27" s="18">
        <v>1022.445284</v>
      </c>
      <c r="AE27" s="18">
        <v>66.200982999999994</v>
      </c>
      <c r="AF27" s="18">
        <v>1430.6200289999999</v>
      </c>
      <c r="AG27" s="7">
        <v>5979.3921039999996</v>
      </c>
    </row>
    <row r="28" spans="1:33" x14ac:dyDescent="0.25">
      <c r="A28" s="5" t="s">
        <v>167</v>
      </c>
      <c r="B28" s="18">
        <v>1113.7750000000001</v>
      </c>
      <c r="C28" s="18">
        <v>557.39408500000002</v>
      </c>
      <c r="D28" s="18">
        <v>0</v>
      </c>
      <c r="E28" s="18">
        <v>0</v>
      </c>
      <c r="F28" s="18">
        <v>2.9772799999999999</v>
      </c>
      <c r="G28" s="18">
        <v>0</v>
      </c>
      <c r="H28" s="18">
        <v>35.692210000000003</v>
      </c>
      <c r="I28" s="18">
        <v>66.551626999999996</v>
      </c>
      <c r="J28" s="18">
        <v>620.78125499999999</v>
      </c>
      <c r="K28" s="18">
        <v>299.737437</v>
      </c>
      <c r="L28" s="18">
        <v>757.15</v>
      </c>
      <c r="M28" s="18">
        <v>63.940151999999998</v>
      </c>
      <c r="N28" s="18">
        <v>0</v>
      </c>
      <c r="O28" s="18">
        <v>90.242492999999996</v>
      </c>
      <c r="P28" s="18">
        <v>1274.0421240000001</v>
      </c>
      <c r="Q28" s="18">
        <v>0</v>
      </c>
      <c r="R28" s="18">
        <v>0</v>
      </c>
      <c r="S28" s="18">
        <v>0</v>
      </c>
      <c r="T28" s="18">
        <v>0</v>
      </c>
      <c r="U28" s="18">
        <v>539.06249300000002</v>
      </c>
      <c r="V28" s="18">
        <v>529.46371499999998</v>
      </c>
      <c r="W28" s="18">
        <v>0</v>
      </c>
      <c r="X28" s="18">
        <v>17.379225999999999</v>
      </c>
      <c r="Y28" s="18">
        <v>0</v>
      </c>
      <c r="Z28" s="18">
        <v>0</v>
      </c>
      <c r="AA28" s="18">
        <v>0</v>
      </c>
      <c r="AB28" s="18">
        <v>0</v>
      </c>
      <c r="AC28" s="18">
        <v>283.156589</v>
      </c>
      <c r="AD28" s="18">
        <v>3464.9662010000002</v>
      </c>
      <c r="AE28" s="18">
        <v>0</v>
      </c>
      <c r="AF28" s="18">
        <v>2608.0432770000002</v>
      </c>
      <c r="AG28" s="7">
        <v>12324.355164000001</v>
      </c>
    </row>
    <row r="29" spans="1:33" x14ac:dyDescent="0.25">
      <c r="A29" s="5" t="s">
        <v>168</v>
      </c>
      <c r="B29" s="18">
        <v>0</v>
      </c>
      <c r="C29" s="18">
        <v>0</v>
      </c>
      <c r="D29" s="18">
        <v>88.224368999999996</v>
      </c>
      <c r="E29" s="18">
        <v>0</v>
      </c>
      <c r="F29" s="18">
        <v>0</v>
      </c>
      <c r="G29" s="18">
        <v>0</v>
      </c>
      <c r="H29" s="18">
        <v>0</v>
      </c>
      <c r="I29" s="18">
        <v>0</v>
      </c>
      <c r="J29" s="18">
        <v>0</v>
      </c>
      <c r="K29" s="18">
        <v>4700.3348589999996</v>
      </c>
      <c r="L29" s="18">
        <v>325.68437399999999</v>
      </c>
      <c r="M29" s="18">
        <v>0</v>
      </c>
      <c r="N29" s="18">
        <v>0</v>
      </c>
      <c r="O29" s="18">
        <v>16.609767000000002</v>
      </c>
      <c r="P29" s="18">
        <v>315.27687400000002</v>
      </c>
      <c r="Q29" s="18">
        <v>0</v>
      </c>
      <c r="R29" s="18">
        <v>0</v>
      </c>
      <c r="S29" s="18">
        <v>5.2420879999999999</v>
      </c>
      <c r="T29" s="18">
        <v>0</v>
      </c>
      <c r="U29" s="18">
        <v>0</v>
      </c>
      <c r="V29" s="18">
        <v>765.043902</v>
      </c>
      <c r="W29" s="18">
        <v>0</v>
      </c>
      <c r="X29" s="18">
        <v>0</v>
      </c>
      <c r="Y29" s="18">
        <v>70.8</v>
      </c>
      <c r="Z29" s="18">
        <v>0</v>
      </c>
      <c r="AA29" s="18">
        <v>157.84852699999999</v>
      </c>
      <c r="AB29" s="18">
        <v>0</v>
      </c>
      <c r="AC29" s="18">
        <v>788.069121</v>
      </c>
      <c r="AD29" s="18">
        <v>1803.0754280000001</v>
      </c>
      <c r="AE29" s="18">
        <v>28.846816</v>
      </c>
      <c r="AF29" s="18">
        <v>1557.4904570000001</v>
      </c>
      <c r="AG29" s="7">
        <v>10622.546582000001</v>
      </c>
    </row>
    <row r="30" spans="1:33" x14ac:dyDescent="0.25">
      <c r="A30" s="5" t="s">
        <v>169</v>
      </c>
      <c r="B30" s="18">
        <v>0</v>
      </c>
      <c r="C30" s="18">
        <v>983.02652399999999</v>
      </c>
      <c r="D30" s="18">
        <v>0</v>
      </c>
      <c r="E30" s="18">
        <v>0</v>
      </c>
      <c r="F30" s="18">
        <v>0</v>
      </c>
      <c r="G30" s="18">
        <v>0</v>
      </c>
      <c r="H30" s="18">
        <v>847.85950000000003</v>
      </c>
      <c r="I30" s="18">
        <v>166.483103</v>
      </c>
      <c r="J30" s="18">
        <v>0</v>
      </c>
      <c r="K30" s="18">
        <v>9262.2391200000002</v>
      </c>
      <c r="L30" s="18">
        <v>1552.6690980000001</v>
      </c>
      <c r="M30" s="18">
        <v>356.738225</v>
      </c>
      <c r="N30" s="18">
        <v>20.067751999999999</v>
      </c>
      <c r="O30" s="18">
        <v>114.40391099999999</v>
      </c>
      <c r="P30" s="18">
        <v>1182.689631</v>
      </c>
      <c r="Q30" s="18">
        <v>0</v>
      </c>
      <c r="R30" s="18">
        <v>0</v>
      </c>
      <c r="S30" s="18">
        <v>0</v>
      </c>
      <c r="T30" s="18">
        <v>0</v>
      </c>
      <c r="U30" s="18">
        <v>345.61775699999998</v>
      </c>
      <c r="V30" s="18">
        <v>132.269091</v>
      </c>
      <c r="W30" s="18">
        <v>0</v>
      </c>
      <c r="X30" s="18">
        <v>0</v>
      </c>
      <c r="Y30" s="18">
        <v>0</v>
      </c>
      <c r="Z30" s="18">
        <v>0</v>
      </c>
      <c r="AA30" s="18">
        <v>0</v>
      </c>
      <c r="AB30" s="18">
        <v>517.78778999999997</v>
      </c>
      <c r="AC30" s="18">
        <v>1114.5134820000001</v>
      </c>
      <c r="AD30" s="18">
        <v>5728.7173499999999</v>
      </c>
      <c r="AE30" s="18">
        <v>80.277289999999994</v>
      </c>
      <c r="AF30" s="18">
        <v>3618.99775</v>
      </c>
      <c r="AG30" s="7">
        <v>26024.357373999999</v>
      </c>
    </row>
    <row r="31" spans="1:33" x14ac:dyDescent="0.25">
      <c r="A31" s="5" t="s">
        <v>170</v>
      </c>
      <c r="B31" s="18">
        <v>0</v>
      </c>
      <c r="C31" s="18">
        <v>0</v>
      </c>
      <c r="D31" s="18">
        <v>34.347327999999997</v>
      </c>
      <c r="E31" s="18">
        <v>0</v>
      </c>
      <c r="F31" s="18">
        <v>0</v>
      </c>
      <c r="G31" s="18">
        <v>0</v>
      </c>
      <c r="H31" s="18">
        <v>1.3641019999999999</v>
      </c>
      <c r="I31" s="18">
        <v>0</v>
      </c>
      <c r="J31" s="18">
        <v>255.7</v>
      </c>
      <c r="K31" s="18">
        <v>476.502905</v>
      </c>
      <c r="L31" s="18">
        <v>748.17270699999995</v>
      </c>
      <c r="M31" s="18">
        <v>95.134174000000002</v>
      </c>
      <c r="N31" s="18">
        <v>13.030274</v>
      </c>
      <c r="O31" s="18">
        <v>45.194611000000002</v>
      </c>
      <c r="P31" s="18">
        <v>795.27710300000001</v>
      </c>
      <c r="Q31" s="18">
        <v>0</v>
      </c>
      <c r="R31" s="18">
        <v>0</v>
      </c>
      <c r="S31" s="18">
        <v>0</v>
      </c>
      <c r="T31" s="18">
        <v>0</v>
      </c>
      <c r="U31" s="18">
        <v>472.01710400000002</v>
      </c>
      <c r="V31" s="18">
        <v>177.92611400000001</v>
      </c>
      <c r="W31" s="18">
        <v>0</v>
      </c>
      <c r="X31" s="18">
        <v>0</v>
      </c>
      <c r="Y31" s="18">
        <v>0</v>
      </c>
      <c r="Z31" s="18">
        <v>0</v>
      </c>
      <c r="AA31" s="18">
        <v>0</v>
      </c>
      <c r="AB31" s="18">
        <v>361.10877699999998</v>
      </c>
      <c r="AC31" s="18">
        <v>351.21753999999999</v>
      </c>
      <c r="AD31" s="18">
        <v>3536.0341819999999</v>
      </c>
      <c r="AE31" s="18">
        <v>230.05454900000001</v>
      </c>
      <c r="AF31" s="18">
        <v>5700.9029309999996</v>
      </c>
      <c r="AG31" s="7">
        <v>13293.984401</v>
      </c>
    </row>
    <row r="32" spans="1:33" x14ac:dyDescent="0.25">
      <c r="A32" s="5" t="s">
        <v>171</v>
      </c>
      <c r="B32" s="18">
        <v>1588.3628120000001</v>
      </c>
      <c r="C32" s="18">
        <v>32.976326</v>
      </c>
      <c r="D32" s="18">
        <v>54.832605999999998</v>
      </c>
      <c r="E32" s="18">
        <v>0</v>
      </c>
      <c r="F32" s="18">
        <v>0</v>
      </c>
      <c r="G32" s="18">
        <v>0</v>
      </c>
      <c r="H32" s="18">
        <v>140.558751</v>
      </c>
      <c r="I32" s="18">
        <v>18.849294</v>
      </c>
      <c r="J32" s="18">
        <v>55.774999999999999</v>
      </c>
      <c r="K32" s="18">
        <v>3486.4998139999998</v>
      </c>
      <c r="L32" s="18">
        <v>2811.4024749999999</v>
      </c>
      <c r="M32" s="18">
        <v>725.24787400000002</v>
      </c>
      <c r="N32" s="18">
        <v>0</v>
      </c>
      <c r="O32" s="18">
        <v>35.457200999999998</v>
      </c>
      <c r="P32" s="18">
        <v>2689.202687</v>
      </c>
      <c r="Q32" s="18">
        <v>0</v>
      </c>
      <c r="R32" s="18">
        <v>1.440869</v>
      </c>
      <c r="S32" s="18">
        <v>0</v>
      </c>
      <c r="T32" s="18">
        <v>0</v>
      </c>
      <c r="U32" s="18">
        <v>1483.6975649999999</v>
      </c>
      <c r="V32" s="18">
        <v>96.692618999999993</v>
      </c>
      <c r="W32" s="18">
        <v>0</v>
      </c>
      <c r="X32" s="18">
        <v>35.286214999999999</v>
      </c>
      <c r="Y32" s="18">
        <v>0</v>
      </c>
      <c r="Z32" s="18">
        <v>0</v>
      </c>
      <c r="AA32" s="18">
        <v>1537.2813430000001</v>
      </c>
      <c r="AB32" s="18">
        <v>27.609584999999999</v>
      </c>
      <c r="AC32" s="18">
        <v>146.412216</v>
      </c>
      <c r="AD32" s="18">
        <v>3655.9390060000001</v>
      </c>
      <c r="AE32" s="18">
        <v>5459.9932070000004</v>
      </c>
      <c r="AF32" s="18">
        <v>1919.674469</v>
      </c>
      <c r="AG32" s="7">
        <v>26003.191933999999</v>
      </c>
    </row>
    <row r="33" spans="1:33" x14ac:dyDescent="0.25">
      <c r="A33" s="5" t="s">
        <v>172</v>
      </c>
      <c r="B33" s="18">
        <v>72.5</v>
      </c>
      <c r="C33" s="18">
        <v>53.467298</v>
      </c>
      <c r="D33" s="18">
        <v>22.783283999999998</v>
      </c>
      <c r="E33" s="18">
        <v>0</v>
      </c>
      <c r="F33" s="18">
        <v>0</v>
      </c>
      <c r="G33" s="18">
        <v>0</v>
      </c>
      <c r="H33" s="18">
        <v>25.930669999999999</v>
      </c>
      <c r="I33" s="18">
        <v>0</v>
      </c>
      <c r="J33" s="18">
        <v>0</v>
      </c>
      <c r="K33" s="18">
        <v>109.208445</v>
      </c>
      <c r="L33" s="18">
        <v>618.89310699999999</v>
      </c>
      <c r="M33" s="18">
        <v>0</v>
      </c>
      <c r="N33" s="18">
        <v>0</v>
      </c>
      <c r="O33" s="18">
        <v>740.69379300000003</v>
      </c>
      <c r="P33" s="18">
        <v>351.40945699999997</v>
      </c>
      <c r="Q33" s="18">
        <v>0</v>
      </c>
      <c r="R33" s="18">
        <v>0</v>
      </c>
      <c r="S33" s="18">
        <v>715</v>
      </c>
      <c r="T33" s="18">
        <v>0</v>
      </c>
      <c r="U33" s="18">
        <v>84.483244999999997</v>
      </c>
      <c r="V33" s="18">
        <v>160.41966500000001</v>
      </c>
      <c r="W33" s="18">
        <v>0</v>
      </c>
      <c r="X33" s="18">
        <v>0</v>
      </c>
      <c r="Y33" s="18">
        <v>28.977247999999999</v>
      </c>
      <c r="Z33" s="18">
        <v>0</v>
      </c>
      <c r="AA33" s="18">
        <v>1023.0367199999999</v>
      </c>
      <c r="AB33" s="18">
        <v>204.53822500000001</v>
      </c>
      <c r="AC33" s="18">
        <v>399</v>
      </c>
      <c r="AD33" s="18">
        <v>5802.5886950000004</v>
      </c>
      <c r="AE33" s="18">
        <v>171.377332</v>
      </c>
      <c r="AF33" s="18">
        <v>10695.237926</v>
      </c>
      <c r="AG33" s="7">
        <v>21279.545109999999</v>
      </c>
    </row>
    <row r="34" spans="1:33" x14ac:dyDescent="0.25">
      <c r="A34" s="5" t="s">
        <v>173</v>
      </c>
      <c r="B34" s="18">
        <v>563.47057600000005</v>
      </c>
      <c r="C34" s="18">
        <v>224.772199</v>
      </c>
      <c r="D34" s="18">
        <v>82.248828000000003</v>
      </c>
      <c r="E34" s="18">
        <v>381.44578799999999</v>
      </c>
      <c r="F34" s="18">
        <v>151.57394400000001</v>
      </c>
      <c r="G34" s="18">
        <v>216.87816000000001</v>
      </c>
      <c r="H34" s="18">
        <v>235.048348</v>
      </c>
      <c r="I34" s="18">
        <v>71.763999999999996</v>
      </c>
      <c r="J34" s="18">
        <v>462.00001300000002</v>
      </c>
      <c r="K34" s="18">
        <v>2379.663094</v>
      </c>
      <c r="L34" s="18">
        <v>3258.1701950000001</v>
      </c>
      <c r="M34" s="18">
        <v>0</v>
      </c>
      <c r="N34" s="18">
        <v>0</v>
      </c>
      <c r="O34" s="18">
        <v>16.312884</v>
      </c>
      <c r="P34" s="18">
        <v>1281.4007779999999</v>
      </c>
      <c r="Q34" s="18">
        <v>37.912556000000002</v>
      </c>
      <c r="R34" s="18">
        <v>0</v>
      </c>
      <c r="S34" s="18">
        <v>0</v>
      </c>
      <c r="T34" s="18">
        <v>0</v>
      </c>
      <c r="U34" s="18">
        <v>1003.6728419999999</v>
      </c>
      <c r="V34" s="18">
        <v>563.05936099999997</v>
      </c>
      <c r="W34" s="18">
        <v>990.55511799999999</v>
      </c>
      <c r="X34" s="18">
        <v>176.192789</v>
      </c>
      <c r="Y34" s="18">
        <v>0</v>
      </c>
      <c r="Z34" s="18">
        <v>0</v>
      </c>
      <c r="AA34" s="18">
        <v>543.47162900000001</v>
      </c>
      <c r="AB34" s="18">
        <v>1598.394652</v>
      </c>
      <c r="AC34" s="18">
        <v>1866.211857</v>
      </c>
      <c r="AD34" s="18">
        <v>7051.3383640000002</v>
      </c>
      <c r="AE34" s="18">
        <v>63.244301</v>
      </c>
      <c r="AF34" s="18">
        <v>6067.0185140000003</v>
      </c>
      <c r="AG34" s="7">
        <v>29285.820790000002</v>
      </c>
    </row>
    <row r="35" spans="1:33" x14ac:dyDescent="0.25">
      <c r="A35" s="5" t="s">
        <v>174</v>
      </c>
      <c r="B35" s="18">
        <v>124.85</v>
      </c>
      <c r="C35" s="18">
        <v>102.77955</v>
      </c>
      <c r="D35" s="18">
        <v>0</v>
      </c>
      <c r="E35" s="18">
        <v>0</v>
      </c>
      <c r="F35" s="18">
        <v>0</v>
      </c>
      <c r="G35" s="18">
        <v>0</v>
      </c>
      <c r="H35" s="18">
        <v>136.693513</v>
      </c>
      <c r="I35" s="18">
        <v>0</v>
      </c>
      <c r="J35" s="18">
        <v>0</v>
      </c>
      <c r="K35" s="18">
        <v>445.91034400000001</v>
      </c>
      <c r="L35" s="18">
        <v>368.40319899999997</v>
      </c>
      <c r="M35" s="18">
        <v>11.52</v>
      </c>
      <c r="N35" s="18">
        <v>147.26536999999999</v>
      </c>
      <c r="O35" s="18">
        <v>1494.99999</v>
      </c>
      <c r="P35" s="18">
        <v>374.22703300000001</v>
      </c>
      <c r="Q35" s="18">
        <v>0</v>
      </c>
      <c r="R35" s="18">
        <v>0</v>
      </c>
      <c r="S35" s="18">
        <v>0</v>
      </c>
      <c r="T35" s="18">
        <v>0</v>
      </c>
      <c r="U35" s="18">
        <v>0</v>
      </c>
      <c r="V35" s="18">
        <v>94.632619000000005</v>
      </c>
      <c r="W35" s="18">
        <v>0</v>
      </c>
      <c r="X35" s="18">
        <v>8.4658420000000003</v>
      </c>
      <c r="Y35" s="18">
        <v>0</v>
      </c>
      <c r="Z35" s="18">
        <v>0</v>
      </c>
      <c r="AA35" s="18">
        <v>8.1747750000000003</v>
      </c>
      <c r="AB35" s="18">
        <v>7.4588409999999996</v>
      </c>
      <c r="AC35" s="18">
        <v>177.95160200000001</v>
      </c>
      <c r="AD35" s="18">
        <v>4909.9423539999998</v>
      </c>
      <c r="AE35" s="18">
        <v>42.815308999999999</v>
      </c>
      <c r="AF35" s="18">
        <v>2295.3472449999999</v>
      </c>
      <c r="AG35" s="7">
        <v>10751.437586</v>
      </c>
    </row>
    <row r="36" spans="1:33" x14ac:dyDescent="0.25">
      <c r="A36" s="5" t="s">
        <v>175</v>
      </c>
      <c r="B36" s="18">
        <v>817.4</v>
      </c>
      <c r="C36" s="18">
        <v>181.80127999999999</v>
      </c>
      <c r="D36" s="18">
        <v>152.921008</v>
      </c>
      <c r="E36" s="18">
        <v>0</v>
      </c>
      <c r="F36" s="18">
        <v>0</v>
      </c>
      <c r="G36" s="18">
        <v>0</v>
      </c>
      <c r="H36" s="18">
        <v>221.01612</v>
      </c>
      <c r="I36" s="18">
        <v>129.216407</v>
      </c>
      <c r="J36" s="18">
        <v>537.61542699999995</v>
      </c>
      <c r="K36" s="18">
        <v>1444.8816790000001</v>
      </c>
      <c r="L36" s="18">
        <v>4899.9412759999996</v>
      </c>
      <c r="M36" s="18">
        <v>37.127529000000003</v>
      </c>
      <c r="N36" s="18">
        <v>0</v>
      </c>
      <c r="O36" s="18">
        <v>308.813984</v>
      </c>
      <c r="P36" s="18">
        <v>2514.0993950000002</v>
      </c>
      <c r="Q36" s="18">
        <v>0</v>
      </c>
      <c r="R36" s="18">
        <v>17.795324999999998</v>
      </c>
      <c r="S36" s="18">
        <v>68.451357000000002</v>
      </c>
      <c r="T36" s="18">
        <v>0</v>
      </c>
      <c r="U36" s="18">
        <v>145.58059</v>
      </c>
      <c r="V36" s="18">
        <v>728.01840600000003</v>
      </c>
      <c r="W36" s="18">
        <v>200</v>
      </c>
      <c r="X36" s="18">
        <v>0</v>
      </c>
      <c r="Y36" s="18">
        <v>0</v>
      </c>
      <c r="Z36" s="18">
        <v>0</v>
      </c>
      <c r="AA36" s="18">
        <v>1859.914278</v>
      </c>
      <c r="AB36" s="18">
        <v>101.19787700000001</v>
      </c>
      <c r="AC36" s="18">
        <v>143.84585999999999</v>
      </c>
      <c r="AD36" s="18">
        <v>4709.0940790000004</v>
      </c>
      <c r="AE36" s="18">
        <v>1947.5833809999999</v>
      </c>
      <c r="AF36" s="18">
        <v>11546.910238</v>
      </c>
      <c r="AG36" s="7">
        <v>32713.225495999999</v>
      </c>
    </row>
    <row r="37" spans="1:33" x14ac:dyDescent="0.25">
      <c r="A37" s="5" t="s">
        <v>176</v>
      </c>
      <c r="B37" s="18">
        <v>771.46900400000004</v>
      </c>
      <c r="C37" s="18">
        <v>0</v>
      </c>
      <c r="D37" s="18">
        <v>10.464169999999999</v>
      </c>
      <c r="E37" s="18">
        <v>38.873150000000003</v>
      </c>
      <c r="F37" s="18">
        <v>0</v>
      </c>
      <c r="G37" s="18">
        <v>35.515749999999997</v>
      </c>
      <c r="H37" s="18">
        <v>0</v>
      </c>
      <c r="I37" s="18">
        <v>0</v>
      </c>
      <c r="J37" s="18">
        <v>0</v>
      </c>
      <c r="K37" s="18">
        <v>103.022554</v>
      </c>
      <c r="L37" s="18">
        <v>611.54732000000001</v>
      </c>
      <c r="M37" s="18">
        <v>246.07183699999999</v>
      </c>
      <c r="N37" s="18">
        <v>0</v>
      </c>
      <c r="O37" s="18">
        <v>1.4870019999999999</v>
      </c>
      <c r="P37" s="18">
        <v>966.394362</v>
      </c>
      <c r="Q37" s="18">
        <v>0</v>
      </c>
      <c r="R37" s="18">
        <v>0</v>
      </c>
      <c r="S37" s="18">
        <v>0</v>
      </c>
      <c r="T37" s="18">
        <v>0</v>
      </c>
      <c r="U37" s="18">
        <v>983.23075600000004</v>
      </c>
      <c r="V37" s="18">
        <v>344.047596</v>
      </c>
      <c r="W37" s="18">
        <v>348.702</v>
      </c>
      <c r="X37" s="18">
        <v>66.480821000000006</v>
      </c>
      <c r="Y37" s="18">
        <v>0</v>
      </c>
      <c r="Z37" s="18">
        <v>0</v>
      </c>
      <c r="AA37" s="18">
        <v>0</v>
      </c>
      <c r="AB37" s="18">
        <v>0</v>
      </c>
      <c r="AC37" s="18">
        <v>282.178765</v>
      </c>
      <c r="AD37" s="18">
        <v>2089.003232</v>
      </c>
      <c r="AE37" s="18">
        <v>1280.7349690000001</v>
      </c>
      <c r="AF37" s="18">
        <v>1926.1680220000001</v>
      </c>
      <c r="AG37" s="7">
        <v>10105.391310000001</v>
      </c>
    </row>
    <row r="38" spans="1:33" x14ac:dyDescent="0.25">
      <c r="A38" s="5" t="s">
        <v>177</v>
      </c>
      <c r="B38" s="18">
        <v>1325.4000470000001</v>
      </c>
      <c r="C38" s="18">
        <v>2517.4868569999999</v>
      </c>
      <c r="D38" s="18">
        <v>99.153368999999998</v>
      </c>
      <c r="E38" s="18">
        <v>980.03685299999995</v>
      </c>
      <c r="F38" s="18">
        <v>0</v>
      </c>
      <c r="G38" s="18">
        <v>54.641513000000003</v>
      </c>
      <c r="H38" s="18">
        <v>10.797848999999999</v>
      </c>
      <c r="I38" s="18">
        <v>0</v>
      </c>
      <c r="J38" s="18">
        <v>0</v>
      </c>
      <c r="K38" s="18">
        <v>1294.6984010000001</v>
      </c>
      <c r="L38" s="18">
        <v>1567.508452</v>
      </c>
      <c r="M38" s="18">
        <v>362.85524400000003</v>
      </c>
      <c r="N38" s="18">
        <v>0</v>
      </c>
      <c r="O38" s="18">
        <v>8.0000009999999993</v>
      </c>
      <c r="P38" s="18">
        <v>672.76498800000002</v>
      </c>
      <c r="Q38" s="18">
        <v>0</v>
      </c>
      <c r="R38" s="18">
        <v>0</v>
      </c>
      <c r="S38" s="18">
        <v>0</v>
      </c>
      <c r="T38" s="18">
        <v>0</v>
      </c>
      <c r="U38" s="18">
        <v>57.542256000000002</v>
      </c>
      <c r="V38" s="18">
        <v>271.88966799999997</v>
      </c>
      <c r="W38" s="18">
        <v>0</v>
      </c>
      <c r="X38" s="18">
        <v>66.407678000000004</v>
      </c>
      <c r="Y38" s="18">
        <v>0</v>
      </c>
      <c r="Z38" s="18">
        <v>309.02612399999998</v>
      </c>
      <c r="AA38" s="18">
        <v>9141.4417119999998</v>
      </c>
      <c r="AB38" s="18">
        <v>770.52473099999997</v>
      </c>
      <c r="AC38" s="18">
        <v>564.05605700000001</v>
      </c>
      <c r="AD38" s="18">
        <v>1746.8469500000001</v>
      </c>
      <c r="AE38" s="18">
        <v>252.93198100000001</v>
      </c>
      <c r="AF38" s="18">
        <v>5791.4689310000003</v>
      </c>
      <c r="AG38" s="7">
        <v>27865.479662000002</v>
      </c>
    </row>
    <row r="39" spans="1:33" x14ac:dyDescent="0.25">
      <c r="A39" s="5" t="s">
        <v>178</v>
      </c>
      <c r="B39" s="18">
        <v>0</v>
      </c>
      <c r="C39" s="18">
        <v>0.51290400000000003</v>
      </c>
      <c r="D39" s="18">
        <v>9.8386340000000008</v>
      </c>
      <c r="E39" s="18">
        <v>30.996579000000001</v>
      </c>
      <c r="F39" s="18">
        <v>0</v>
      </c>
      <c r="G39" s="18">
        <v>0</v>
      </c>
      <c r="H39" s="18">
        <v>0</v>
      </c>
      <c r="I39" s="18">
        <v>0</v>
      </c>
      <c r="J39" s="18">
        <v>0</v>
      </c>
      <c r="K39" s="18">
        <v>15.771960999999999</v>
      </c>
      <c r="L39" s="18">
        <v>5.3230680000000001</v>
      </c>
      <c r="M39" s="18">
        <v>4.1809219999999998</v>
      </c>
      <c r="N39" s="18">
        <v>0</v>
      </c>
      <c r="O39" s="18">
        <v>88.074219999999997</v>
      </c>
      <c r="P39" s="18">
        <v>154.57450700000001</v>
      </c>
      <c r="Q39" s="18">
        <v>0</v>
      </c>
      <c r="R39" s="18">
        <v>9.9086979999999993</v>
      </c>
      <c r="S39" s="18">
        <v>8.8000000000000005E-3</v>
      </c>
      <c r="T39" s="18">
        <v>0</v>
      </c>
      <c r="U39" s="18">
        <v>0</v>
      </c>
      <c r="V39" s="18">
        <v>119.033069</v>
      </c>
      <c r="W39" s="18">
        <v>0</v>
      </c>
      <c r="X39" s="18">
        <v>11.260642000000001</v>
      </c>
      <c r="Y39" s="18">
        <v>0</v>
      </c>
      <c r="Z39" s="18">
        <v>0</v>
      </c>
      <c r="AA39" s="18">
        <v>0</v>
      </c>
      <c r="AB39" s="18">
        <v>0</v>
      </c>
      <c r="AC39" s="18">
        <v>0</v>
      </c>
      <c r="AD39" s="18">
        <v>258.82533999999998</v>
      </c>
      <c r="AE39" s="18">
        <v>7.3791729999999998</v>
      </c>
      <c r="AF39" s="18">
        <v>711.67891799999995</v>
      </c>
      <c r="AG39" s="7">
        <v>1427.3674349999999</v>
      </c>
    </row>
    <row r="40" spans="1:33" x14ac:dyDescent="0.25">
      <c r="A40" s="5" t="s">
        <v>179</v>
      </c>
      <c r="B40" s="18">
        <v>0</v>
      </c>
      <c r="C40" s="18">
        <v>30.926162999999999</v>
      </c>
      <c r="D40" s="18">
        <v>6.4610399999999997</v>
      </c>
      <c r="E40" s="18">
        <v>0</v>
      </c>
      <c r="F40" s="18">
        <v>5.4530000000000003</v>
      </c>
      <c r="G40" s="18">
        <v>1630.130189</v>
      </c>
      <c r="H40" s="18">
        <v>40.009967000000003</v>
      </c>
      <c r="I40" s="18">
        <v>0</v>
      </c>
      <c r="J40" s="18">
        <v>0</v>
      </c>
      <c r="K40" s="18">
        <v>13.348141999999999</v>
      </c>
      <c r="L40" s="18">
        <v>462.30732499999999</v>
      </c>
      <c r="M40" s="18">
        <v>5.3604919999999998</v>
      </c>
      <c r="N40" s="18">
        <v>0</v>
      </c>
      <c r="O40" s="18">
        <v>0</v>
      </c>
      <c r="P40" s="18">
        <v>15.878500000000001</v>
      </c>
      <c r="Q40" s="18">
        <v>0</v>
      </c>
      <c r="R40" s="18">
        <v>0</v>
      </c>
      <c r="S40" s="18">
        <v>0</v>
      </c>
      <c r="T40" s="18">
        <v>10</v>
      </c>
      <c r="U40" s="18">
        <v>0</v>
      </c>
      <c r="V40" s="18">
        <v>459.30116700000002</v>
      </c>
      <c r="W40" s="18">
        <v>0</v>
      </c>
      <c r="X40" s="18">
        <v>20.902951000000002</v>
      </c>
      <c r="Y40" s="18">
        <v>0</v>
      </c>
      <c r="Z40" s="18">
        <v>196.26390000000001</v>
      </c>
      <c r="AA40" s="18">
        <v>1568.194448</v>
      </c>
      <c r="AB40" s="18">
        <v>18.343156</v>
      </c>
      <c r="AC40" s="18">
        <v>174.52107899999999</v>
      </c>
      <c r="AD40" s="18">
        <v>925.37866199999996</v>
      </c>
      <c r="AE40" s="18">
        <v>227.93650700000001</v>
      </c>
      <c r="AF40" s="18">
        <v>2866.9874460000001</v>
      </c>
      <c r="AG40" s="7">
        <v>8677.7041339999996</v>
      </c>
    </row>
    <row r="41" spans="1:33" x14ac:dyDescent="0.25">
      <c r="A41" s="5" t="s">
        <v>180</v>
      </c>
      <c r="B41" s="18">
        <v>0</v>
      </c>
      <c r="C41" s="18">
        <v>6.1339199999999998</v>
      </c>
      <c r="D41" s="18">
        <v>0</v>
      </c>
      <c r="E41" s="18">
        <v>0</v>
      </c>
      <c r="F41" s="18">
        <v>1.965009</v>
      </c>
      <c r="G41" s="18">
        <v>0.60450800000000005</v>
      </c>
      <c r="H41" s="18">
        <v>14.738883</v>
      </c>
      <c r="I41" s="18">
        <v>0</v>
      </c>
      <c r="J41" s="18">
        <v>0</v>
      </c>
      <c r="K41" s="18">
        <v>0.43459999999999999</v>
      </c>
      <c r="L41" s="18">
        <v>250.42</v>
      </c>
      <c r="M41" s="18">
        <v>1.477552</v>
      </c>
      <c r="N41" s="18">
        <v>0</v>
      </c>
      <c r="O41" s="18">
        <v>0</v>
      </c>
      <c r="P41" s="18">
        <v>9.5500000000000007</v>
      </c>
      <c r="Q41" s="18">
        <v>0</v>
      </c>
      <c r="R41" s="18">
        <v>0</v>
      </c>
      <c r="S41" s="18">
        <v>0</v>
      </c>
      <c r="T41" s="18">
        <v>0</v>
      </c>
      <c r="U41" s="18">
        <v>0</v>
      </c>
      <c r="V41" s="18">
        <v>6.79068</v>
      </c>
      <c r="W41" s="18">
        <v>0</v>
      </c>
      <c r="X41" s="18">
        <v>0</v>
      </c>
      <c r="Y41" s="18">
        <v>0</v>
      </c>
      <c r="Z41" s="18">
        <v>0</v>
      </c>
      <c r="AA41" s="18">
        <v>282.03062899999998</v>
      </c>
      <c r="AB41" s="18">
        <v>0</v>
      </c>
      <c r="AC41" s="18">
        <v>11.533704999999999</v>
      </c>
      <c r="AD41" s="18">
        <v>111.282589</v>
      </c>
      <c r="AE41" s="18">
        <v>66.508610000000004</v>
      </c>
      <c r="AF41" s="18">
        <v>366.178134</v>
      </c>
      <c r="AG41" s="7">
        <v>1129.648819</v>
      </c>
    </row>
    <row r="42" spans="1:33" x14ac:dyDescent="0.25">
      <c r="A42" s="5" t="s">
        <v>181</v>
      </c>
      <c r="B42" s="18">
        <v>0</v>
      </c>
      <c r="C42" s="18">
        <v>1.1005119999999999</v>
      </c>
      <c r="D42" s="18">
        <v>0</v>
      </c>
      <c r="E42" s="18">
        <v>0</v>
      </c>
      <c r="F42" s="18">
        <v>0</v>
      </c>
      <c r="G42" s="18">
        <v>0</v>
      </c>
      <c r="H42" s="18">
        <v>4.3526239999999996</v>
      </c>
      <c r="I42" s="18">
        <v>0</v>
      </c>
      <c r="J42" s="18">
        <v>0</v>
      </c>
      <c r="K42" s="18">
        <v>5.3250539999999997</v>
      </c>
      <c r="L42" s="18">
        <v>0</v>
      </c>
      <c r="M42" s="18">
        <v>1.0004999999999999</v>
      </c>
      <c r="N42" s="18">
        <v>0</v>
      </c>
      <c r="O42" s="18">
        <v>0</v>
      </c>
      <c r="P42" s="18">
        <v>0</v>
      </c>
      <c r="Q42" s="18">
        <v>0</v>
      </c>
      <c r="R42" s="18">
        <v>0</v>
      </c>
      <c r="S42" s="18">
        <v>0</v>
      </c>
      <c r="T42" s="18">
        <v>0</v>
      </c>
      <c r="U42" s="18">
        <v>0</v>
      </c>
      <c r="V42" s="18">
        <v>569.76102300000002</v>
      </c>
      <c r="W42" s="18">
        <v>0</v>
      </c>
      <c r="X42" s="18">
        <v>0</v>
      </c>
      <c r="Y42" s="18">
        <v>0</v>
      </c>
      <c r="Z42" s="18">
        <v>0</v>
      </c>
      <c r="AA42" s="18">
        <v>0</v>
      </c>
      <c r="AB42" s="18">
        <v>0</v>
      </c>
      <c r="AC42" s="18">
        <v>0</v>
      </c>
      <c r="AD42" s="18">
        <v>764.729738</v>
      </c>
      <c r="AE42" s="18">
        <v>0</v>
      </c>
      <c r="AF42" s="18">
        <v>7.5840579999999997</v>
      </c>
      <c r="AG42" s="7">
        <v>1353.853509</v>
      </c>
    </row>
    <row r="43" spans="1:33" x14ac:dyDescent="0.25">
      <c r="A43" s="5" t="s">
        <v>182</v>
      </c>
      <c r="B43" s="18">
        <v>0</v>
      </c>
      <c r="C43" s="18">
        <v>0.542408</v>
      </c>
      <c r="D43" s="18">
        <v>0</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2.0038649999999998</v>
      </c>
      <c r="W43" s="18">
        <v>0</v>
      </c>
      <c r="X43" s="18">
        <v>0</v>
      </c>
      <c r="Y43" s="18">
        <v>0</v>
      </c>
      <c r="Z43" s="18">
        <v>0</v>
      </c>
      <c r="AA43" s="18">
        <v>0</v>
      </c>
      <c r="AB43" s="18">
        <v>0</v>
      </c>
      <c r="AC43" s="18">
        <v>0</v>
      </c>
      <c r="AD43" s="18">
        <v>0</v>
      </c>
      <c r="AE43" s="18">
        <v>0</v>
      </c>
      <c r="AF43" s="18">
        <v>0</v>
      </c>
      <c r="AG43" s="7">
        <v>2.5462729999999998</v>
      </c>
    </row>
    <row r="44" spans="1:33" x14ac:dyDescent="0.25">
      <c r="A44" s="5" t="s">
        <v>183</v>
      </c>
      <c r="B44" s="18">
        <v>0</v>
      </c>
      <c r="C44" s="18">
        <v>0</v>
      </c>
      <c r="D44" s="18">
        <v>0</v>
      </c>
      <c r="E44" s="18">
        <v>0</v>
      </c>
      <c r="F44" s="18">
        <v>0</v>
      </c>
      <c r="G44" s="18">
        <v>0</v>
      </c>
      <c r="H44" s="18">
        <v>0</v>
      </c>
      <c r="I44" s="18">
        <v>0</v>
      </c>
      <c r="J44" s="18">
        <v>0</v>
      </c>
      <c r="K44" s="18">
        <v>0.52019700000000002</v>
      </c>
      <c r="L44" s="18">
        <v>36.619999999999997</v>
      </c>
      <c r="M44" s="18">
        <v>7.6</v>
      </c>
      <c r="N44" s="18">
        <v>0</v>
      </c>
      <c r="O44" s="18">
        <v>0</v>
      </c>
      <c r="P44" s="18">
        <v>8</v>
      </c>
      <c r="Q44" s="18">
        <v>0</v>
      </c>
      <c r="R44" s="18">
        <v>0</v>
      </c>
      <c r="S44" s="18">
        <v>0</v>
      </c>
      <c r="T44" s="18">
        <v>0</v>
      </c>
      <c r="U44" s="18">
        <v>0</v>
      </c>
      <c r="V44" s="18">
        <v>135.21897200000001</v>
      </c>
      <c r="W44" s="18">
        <v>0</v>
      </c>
      <c r="X44" s="18">
        <v>0</v>
      </c>
      <c r="Y44" s="18">
        <v>0</v>
      </c>
      <c r="Z44" s="18">
        <v>0</v>
      </c>
      <c r="AA44" s="18">
        <v>0</v>
      </c>
      <c r="AB44" s="18">
        <v>0</v>
      </c>
      <c r="AC44" s="18">
        <v>0</v>
      </c>
      <c r="AD44" s="18">
        <v>281.98518799999999</v>
      </c>
      <c r="AE44" s="18">
        <v>2.2799999999999998</v>
      </c>
      <c r="AF44" s="18">
        <v>0</v>
      </c>
      <c r="AG44" s="7">
        <v>472.224357</v>
      </c>
    </row>
    <row r="45" spans="1:33" x14ac:dyDescent="0.25">
      <c r="A45" s="5" t="s">
        <v>184</v>
      </c>
      <c r="B45" s="18">
        <v>0</v>
      </c>
      <c r="C45" s="18">
        <v>6.7239999999999999E-3</v>
      </c>
      <c r="D45" s="18">
        <v>0</v>
      </c>
      <c r="E45" s="18">
        <v>0</v>
      </c>
      <c r="F45" s="18">
        <v>0</v>
      </c>
      <c r="G45" s="18">
        <v>1.612555</v>
      </c>
      <c r="H45" s="18">
        <v>0</v>
      </c>
      <c r="I45" s="18">
        <v>0</v>
      </c>
      <c r="J45" s="18">
        <v>0</v>
      </c>
      <c r="K45" s="18">
        <v>6.1058529999999998</v>
      </c>
      <c r="L45" s="18">
        <v>0</v>
      </c>
      <c r="M45" s="18">
        <v>0</v>
      </c>
      <c r="N45" s="18">
        <v>0</v>
      </c>
      <c r="O45" s="18">
        <v>0</v>
      </c>
      <c r="P45" s="18">
        <v>0</v>
      </c>
      <c r="Q45" s="18">
        <v>0</v>
      </c>
      <c r="R45" s="18">
        <v>0</v>
      </c>
      <c r="S45" s="18">
        <v>0</v>
      </c>
      <c r="T45" s="18">
        <v>0</v>
      </c>
      <c r="U45" s="18">
        <v>0</v>
      </c>
      <c r="V45" s="18">
        <v>6.061312</v>
      </c>
      <c r="W45" s="18">
        <v>0</v>
      </c>
      <c r="X45" s="18">
        <v>0</v>
      </c>
      <c r="Y45" s="18">
        <v>0</v>
      </c>
      <c r="Z45" s="18">
        <v>0</v>
      </c>
      <c r="AA45" s="18">
        <v>7.0411549999999998</v>
      </c>
      <c r="AB45" s="18">
        <v>0</v>
      </c>
      <c r="AC45" s="18">
        <v>0</v>
      </c>
      <c r="AD45" s="18">
        <v>28.636883999999998</v>
      </c>
      <c r="AE45" s="18">
        <v>10</v>
      </c>
      <c r="AF45" s="18">
        <v>48.376114000000001</v>
      </c>
      <c r="AG45" s="7">
        <v>107.840597</v>
      </c>
    </row>
    <row r="46" spans="1:33" x14ac:dyDescent="0.25">
      <c r="A46" s="5" t="s">
        <v>185</v>
      </c>
      <c r="B46" s="18">
        <v>0</v>
      </c>
      <c r="C46" s="18">
        <v>97.749989999999997</v>
      </c>
      <c r="D46" s="18">
        <v>4.4313330000000004</v>
      </c>
      <c r="E46" s="18">
        <v>0</v>
      </c>
      <c r="F46" s="18">
        <v>0</v>
      </c>
      <c r="G46" s="18">
        <v>0</v>
      </c>
      <c r="H46" s="18">
        <v>36.948957</v>
      </c>
      <c r="I46" s="18">
        <v>0</v>
      </c>
      <c r="J46" s="18">
        <v>0</v>
      </c>
      <c r="K46" s="18">
        <v>926.9</v>
      </c>
      <c r="L46" s="18">
        <v>0</v>
      </c>
      <c r="M46" s="18">
        <v>0</v>
      </c>
      <c r="N46" s="18">
        <v>0</v>
      </c>
      <c r="O46" s="18">
        <v>0</v>
      </c>
      <c r="P46" s="18">
        <v>136.221825</v>
      </c>
      <c r="Q46" s="18">
        <v>0</v>
      </c>
      <c r="R46" s="18">
        <v>0</v>
      </c>
      <c r="S46" s="18">
        <v>0</v>
      </c>
      <c r="T46" s="18">
        <v>0</v>
      </c>
      <c r="U46" s="18">
        <v>1088.8</v>
      </c>
      <c r="V46" s="18">
        <v>1475.9812039999999</v>
      </c>
      <c r="W46" s="18">
        <v>0</v>
      </c>
      <c r="X46" s="18">
        <v>0</v>
      </c>
      <c r="Y46" s="18">
        <v>0</v>
      </c>
      <c r="Z46" s="18">
        <v>0</v>
      </c>
      <c r="AA46" s="18">
        <v>12.2835</v>
      </c>
      <c r="AB46" s="18">
        <v>1.96776</v>
      </c>
      <c r="AC46" s="18">
        <v>0</v>
      </c>
      <c r="AD46" s="18">
        <v>912.03068800000005</v>
      </c>
      <c r="AE46" s="18">
        <v>0</v>
      </c>
      <c r="AF46" s="18">
        <v>106.087093</v>
      </c>
      <c r="AG46" s="7">
        <v>4799.4023500000003</v>
      </c>
    </row>
    <row r="47" spans="1:33" x14ac:dyDescent="0.25">
      <c r="A47" s="5" t="s">
        <v>186</v>
      </c>
      <c r="B47" s="18">
        <v>0</v>
      </c>
      <c r="C47" s="18">
        <v>0</v>
      </c>
      <c r="D47" s="18">
        <v>0</v>
      </c>
      <c r="E47" s="18">
        <v>0</v>
      </c>
      <c r="F47" s="18">
        <v>0</v>
      </c>
      <c r="G47" s="18">
        <v>0</v>
      </c>
      <c r="H47" s="18">
        <v>0</v>
      </c>
      <c r="I47" s="18">
        <v>0</v>
      </c>
      <c r="J47" s="18">
        <v>0</v>
      </c>
      <c r="K47" s="18">
        <v>297.94725399999999</v>
      </c>
      <c r="L47" s="18">
        <v>1855.614628</v>
      </c>
      <c r="M47" s="18">
        <v>0</v>
      </c>
      <c r="N47" s="18">
        <v>0</v>
      </c>
      <c r="O47" s="18">
        <v>0.353269</v>
      </c>
      <c r="P47" s="18">
        <v>11.990143</v>
      </c>
      <c r="Q47" s="18">
        <v>0</v>
      </c>
      <c r="R47" s="18">
        <v>28.087042</v>
      </c>
      <c r="S47" s="18">
        <v>0</v>
      </c>
      <c r="T47" s="18">
        <v>0</v>
      </c>
      <c r="U47" s="18">
        <v>0</v>
      </c>
      <c r="V47" s="18">
        <v>31.108941000000002</v>
      </c>
      <c r="W47" s="18">
        <v>0</v>
      </c>
      <c r="X47" s="18">
        <v>0</v>
      </c>
      <c r="Y47" s="18">
        <v>0</v>
      </c>
      <c r="Z47" s="18">
        <v>0</v>
      </c>
      <c r="AA47" s="18">
        <v>16.025628000000001</v>
      </c>
      <c r="AB47" s="18">
        <v>60.661349000000001</v>
      </c>
      <c r="AC47" s="18">
        <v>0</v>
      </c>
      <c r="AD47" s="18">
        <v>1991.5757900000001</v>
      </c>
      <c r="AE47" s="18">
        <v>0</v>
      </c>
      <c r="AF47" s="18">
        <v>1835.2091620000001</v>
      </c>
      <c r="AG47" s="7">
        <v>6128.573206</v>
      </c>
    </row>
    <row r="48" spans="1:33" x14ac:dyDescent="0.25">
      <c r="A48" s="5" t="s">
        <v>187</v>
      </c>
      <c r="B48" s="18">
        <v>0</v>
      </c>
      <c r="C48" s="18">
        <v>0</v>
      </c>
      <c r="D48" s="18">
        <v>0</v>
      </c>
      <c r="E48" s="18">
        <v>0</v>
      </c>
      <c r="F48" s="18">
        <v>0</v>
      </c>
      <c r="G48" s="18">
        <v>0</v>
      </c>
      <c r="H48" s="18">
        <v>742.13050599999997</v>
      </c>
      <c r="I48" s="18">
        <v>12.972405999999999</v>
      </c>
      <c r="J48" s="18">
        <v>0</v>
      </c>
      <c r="K48" s="18">
        <v>71.541748999999996</v>
      </c>
      <c r="L48" s="18">
        <v>3.2395</v>
      </c>
      <c r="M48" s="18">
        <v>0</v>
      </c>
      <c r="N48" s="18">
        <v>0</v>
      </c>
      <c r="O48" s="18">
        <v>0</v>
      </c>
      <c r="P48" s="18">
        <v>37.261000000000003</v>
      </c>
      <c r="Q48" s="18">
        <v>0</v>
      </c>
      <c r="R48" s="18">
        <v>0</v>
      </c>
      <c r="S48" s="18">
        <v>0</v>
      </c>
      <c r="T48" s="18">
        <v>0</v>
      </c>
      <c r="U48" s="18">
        <v>0</v>
      </c>
      <c r="V48" s="18">
        <v>3166.97066</v>
      </c>
      <c r="W48" s="18">
        <v>0</v>
      </c>
      <c r="X48" s="18">
        <v>0</v>
      </c>
      <c r="Y48" s="18">
        <v>0</v>
      </c>
      <c r="Z48" s="18">
        <v>0</v>
      </c>
      <c r="AA48" s="18">
        <v>1458.0752090000001</v>
      </c>
      <c r="AB48" s="18">
        <v>177.94855899999999</v>
      </c>
      <c r="AC48" s="18">
        <v>131.790457</v>
      </c>
      <c r="AD48" s="18">
        <v>1176.615258</v>
      </c>
      <c r="AE48" s="18">
        <v>0</v>
      </c>
      <c r="AF48" s="18">
        <v>1930.094938</v>
      </c>
      <c r="AG48" s="7">
        <v>8908.6402419999995</v>
      </c>
    </row>
    <row r="49" spans="1:33" x14ac:dyDescent="0.25">
      <c r="A49" s="5" t="s">
        <v>188</v>
      </c>
      <c r="B49" s="18">
        <v>0</v>
      </c>
      <c r="C49" s="18">
        <v>0</v>
      </c>
      <c r="D49" s="18">
        <v>0</v>
      </c>
      <c r="E49" s="18">
        <v>0</v>
      </c>
      <c r="F49" s="18">
        <v>0</v>
      </c>
      <c r="G49" s="18">
        <v>0</v>
      </c>
      <c r="H49" s="18">
        <v>0</v>
      </c>
      <c r="I49" s="18">
        <v>0</v>
      </c>
      <c r="J49" s="18">
        <v>0</v>
      </c>
      <c r="K49" s="18">
        <v>38.668199999999999</v>
      </c>
      <c r="L49" s="18">
        <v>394.03976</v>
      </c>
      <c r="M49" s="18">
        <v>0</v>
      </c>
      <c r="N49" s="18">
        <v>0</v>
      </c>
      <c r="O49" s="18">
        <v>0</v>
      </c>
      <c r="P49" s="18">
        <v>7.8549620000000004</v>
      </c>
      <c r="Q49" s="18">
        <v>0</v>
      </c>
      <c r="R49" s="18">
        <v>0</v>
      </c>
      <c r="S49" s="18">
        <v>0</v>
      </c>
      <c r="T49" s="18">
        <v>0</v>
      </c>
      <c r="U49" s="18">
        <v>0</v>
      </c>
      <c r="V49" s="18">
        <v>78.074001999999993</v>
      </c>
      <c r="W49" s="18">
        <v>0</v>
      </c>
      <c r="X49" s="18">
        <v>0</v>
      </c>
      <c r="Y49" s="18">
        <v>0</v>
      </c>
      <c r="Z49" s="18">
        <v>0</v>
      </c>
      <c r="AA49" s="18">
        <v>5.9910699999999997</v>
      </c>
      <c r="AB49" s="18">
        <v>0</v>
      </c>
      <c r="AC49" s="18">
        <v>0</v>
      </c>
      <c r="AD49" s="18">
        <v>1427.082216</v>
      </c>
      <c r="AE49" s="18">
        <v>0</v>
      </c>
      <c r="AF49" s="18">
        <v>153.62460400000001</v>
      </c>
      <c r="AG49" s="7">
        <v>2105.3348139999998</v>
      </c>
    </row>
    <row r="50" spans="1:33" x14ac:dyDescent="0.25">
      <c r="A50" s="5" t="s">
        <v>189</v>
      </c>
      <c r="B50" s="18">
        <v>4.7249999999999996</v>
      </c>
      <c r="C50" s="18">
        <v>0</v>
      </c>
      <c r="D50" s="18">
        <v>0</v>
      </c>
      <c r="E50" s="18">
        <v>0</v>
      </c>
      <c r="F50" s="18">
        <v>0</v>
      </c>
      <c r="G50" s="18">
        <v>73.910968999999994</v>
      </c>
      <c r="H50" s="18">
        <v>1574.171775</v>
      </c>
      <c r="I50" s="18">
        <v>0</v>
      </c>
      <c r="J50" s="18">
        <v>0</v>
      </c>
      <c r="K50" s="18">
        <v>22.727267999999999</v>
      </c>
      <c r="L50" s="18">
        <v>161.70780600000001</v>
      </c>
      <c r="M50" s="18">
        <v>0</v>
      </c>
      <c r="N50" s="18">
        <v>39.196615000000001</v>
      </c>
      <c r="O50" s="18">
        <v>0</v>
      </c>
      <c r="P50" s="18">
        <v>2597.9221510000002</v>
      </c>
      <c r="Q50" s="18">
        <v>0</v>
      </c>
      <c r="R50" s="18">
        <v>0</v>
      </c>
      <c r="S50" s="18">
        <v>0</v>
      </c>
      <c r="T50" s="18">
        <v>0</v>
      </c>
      <c r="U50" s="18">
        <v>62.420005000000003</v>
      </c>
      <c r="V50" s="18">
        <v>416.28791999999999</v>
      </c>
      <c r="W50" s="18">
        <v>0</v>
      </c>
      <c r="X50" s="18">
        <v>9.68E-4</v>
      </c>
      <c r="Y50" s="18">
        <v>0</v>
      </c>
      <c r="Z50" s="18">
        <v>0</v>
      </c>
      <c r="AA50" s="18">
        <v>9.3409169999999992</v>
      </c>
      <c r="AB50" s="18">
        <v>0</v>
      </c>
      <c r="AC50" s="18">
        <v>48.234105</v>
      </c>
      <c r="AD50" s="18">
        <v>913.20636400000001</v>
      </c>
      <c r="AE50" s="18">
        <v>57.617921000000003</v>
      </c>
      <c r="AF50" s="18">
        <v>2638.5310930000001</v>
      </c>
      <c r="AG50" s="7">
        <v>8620.0008770000004</v>
      </c>
    </row>
    <row r="51" spans="1:33" x14ac:dyDescent="0.25">
      <c r="A51" s="5" t="s">
        <v>190</v>
      </c>
      <c r="B51" s="18">
        <v>0</v>
      </c>
      <c r="C51" s="18">
        <v>0</v>
      </c>
      <c r="D51" s="18">
        <v>0</v>
      </c>
      <c r="E51" s="18">
        <v>0</v>
      </c>
      <c r="F51" s="18">
        <v>0</v>
      </c>
      <c r="G51" s="18">
        <v>0</v>
      </c>
      <c r="H51" s="18">
        <v>0</v>
      </c>
      <c r="I51" s="18">
        <v>0</v>
      </c>
      <c r="J51" s="18">
        <v>0</v>
      </c>
      <c r="K51" s="18">
        <v>21.147376999999999</v>
      </c>
      <c r="L51" s="18">
        <v>76.125</v>
      </c>
      <c r="M51" s="18">
        <v>0</v>
      </c>
      <c r="N51" s="18">
        <v>0</v>
      </c>
      <c r="O51" s="18">
        <v>0</v>
      </c>
      <c r="P51" s="18">
        <v>153</v>
      </c>
      <c r="Q51" s="18">
        <v>0</v>
      </c>
      <c r="R51" s="18">
        <v>19.450434000000001</v>
      </c>
      <c r="S51" s="18">
        <v>0</v>
      </c>
      <c r="T51" s="18">
        <v>0</v>
      </c>
      <c r="U51" s="18">
        <v>0</v>
      </c>
      <c r="V51" s="18">
        <v>187.51146</v>
      </c>
      <c r="W51" s="18">
        <v>0</v>
      </c>
      <c r="X51" s="18">
        <v>0</v>
      </c>
      <c r="Y51" s="18">
        <v>0</v>
      </c>
      <c r="Z51" s="18">
        <v>0</v>
      </c>
      <c r="AA51" s="18">
        <v>0</v>
      </c>
      <c r="AB51" s="18">
        <v>0</v>
      </c>
      <c r="AC51" s="18">
        <v>0</v>
      </c>
      <c r="AD51" s="18">
        <v>1249.929519</v>
      </c>
      <c r="AE51" s="18">
        <v>0</v>
      </c>
      <c r="AF51" s="18">
        <v>268.56228599999997</v>
      </c>
      <c r="AG51" s="7">
        <v>1975.7260759999999</v>
      </c>
    </row>
    <row r="52" spans="1:33" x14ac:dyDescent="0.25">
      <c r="A52" s="5" t="s">
        <v>191</v>
      </c>
      <c r="B52" s="18">
        <v>366.01600000000002</v>
      </c>
      <c r="C52" s="18">
        <v>2.543876</v>
      </c>
      <c r="D52" s="18">
        <v>0</v>
      </c>
      <c r="E52" s="18">
        <v>0</v>
      </c>
      <c r="F52" s="18">
        <v>0</v>
      </c>
      <c r="G52" s="18">
        <v>0</v>
      </c>
      <c r="H52" s="18">
        <v>23.543607999999999</v>
      </c>
      <c r="I52" s="18">
        <v>0</v>
      </c>
      <c r="J52" s="18">
        <v>0</v>
      </c>
      <c r="K52" s="18">
        <v>48.585206999999997</v>
      </c>
      <c r="L52" s="18">
        <v>1136.954236</v>
      </c>
      <c r="M52" s="18">
        <v>0</v>
      </c>
      <c r="N52" s="18">
        <v>0</v>
      </c>
      <c r="O52" s="18">
        <v>0</v>
      </c>
      <c r="P52" s="18">
        <v>428.92250000000001</v>
      </c>
      <c r="Q52" s="18">
        <v>0</v>
      </c>
      <c r="R52" s="18">
        <v>0</v>
      </c>
      <c r="S52" s="18">
        <v>0</v>
      </c>
      <c r="T52" s="18">
        <v>0</v>
      </c>
      <c r="U52" s="18">
        <v>0</v>
      </c>
      <c r="V52" s="18">
        <v>1636.853942</v>
      </c>
      <c r="W52" s="18">
        <v>0</v>
      </c>
      <c r="X52" s="18">
        <v>0</v>
      </c>
      <c r="Y52" s="18">
        <v>0</v>
      </c>
      <c r="Z52" s="18">
        <v>0</v>
      </c>
      <c r="AA52" s="18">
        <v>5.000006</v>
      </c>
      <c r="AB52" s="18">
        <v>193.130223</v>
      </c>
      <c r="AC52" s="18">
        <v>7087.8729300000005</v>
      </c>
      <c r="AD52" s="18">
        <v>1718.20813</v>
      </c>
      <c r="AE52" s="18">
        <v>0</v>
      </c>
      <c r="AF52" s="18">
        <v>2312.9955249999998</v>
      </c>
      <c r="AG52" s="7">
        <v>14960.626183</v>
      </c>
    </row>
    <row r="53" spans="1:33" x14ac:dyDescent="0.25">
      <c r="A53" s="5" t="s">
        <v>192</v>
      </c>
      <c r="B53" s="18">
        <v>0</v>
      </c>
      <c r="C53" s="18">
        <v>0</v>
      </c>
      <c r="D53" s="18">
        <v>0</v>
      </c>
      <c r="E53" s="18">
        <v>0</v>
      </c>
      <c r="F53" s="18">
        <v>0</v>
      </c>
      <c r="G53" s="18">
        <v>3.8442639999999999</v>
      </c>
      <c r="H53" s="18">
        <v>0</v>
      </c>
      <c r="I53" s="18">
        <v>0</v>
      </c>
      <c r="J53" s="18">
        <v>0</v>
      </c>
      <c r="K53" s="18">
        <v>73.420901000000001</v>
      </c>
      <c r="L53" s="18">
        <v>61.1</v>
      </c>
      <c r="M53" s="18">
        <v>0</v>
      </c>
      <c r="N53" s="18">
        <v>0</v>
      </c>
      <c r="O53" s="18">
        <v>17.161673</v>
      </c>
      <c r="P53" s="18">
        <v>0</v>
      </c>
      <c r="Q53" s="18">
        <v>0</v>
      </c>
      <c r="R53" s="18">
        <v>0</v>
      </c>
      <c r="S53" s="18">
        <v>0</v>
      </c>
      <c r="T53" s="18">
        <v>0</v>
      </c>
      <c r="U53" s="18">
        <v>0</v>
      </c>
      <c r="V53" s="18">
        <v>42.292299</v>
      </c>
      <c r="W53" s="18">
        <v>0</v>
      </c>
      <c r="X53" s="18">
        <v>0</v>
      </c>
      <c r="Y53" s="18">
        <v>0</v>
      </c>
      <c r="Z53" s="18">
        <v>0</v>
      </c>
      <c r="AA53" s="18">
        <v>3699.5160129999999</v>
      </c>
      <c r="AB53" s="18">
        <v>0</v>
      </c>
      <c r="AC53" s="18">
        <v>0</v>
      </c>
      <c r="AD53" s="18">
        <v>394.20914199999999</v>
      </c>
      <c r="AE53" s="18">
        <v>33.263975000000002</v>
      </c>
      <c r="AF53" s="18">
        <v>521.45622400000002</v>
      </c>
      <c r="AG53" s="7">
        <v>4846.2644909999999</v>
      </c>
    </row>
    <row r="54" spans="1:33" x14ac:dyDescent="0.25">
      <c r="A54" s="5" t="s">
        <v>193</v>
      </c>
      <c r="B54" s="18">
        <v>0</v>
      </c>
      <c r="C54" s="18">
        <v>0</v>
      </c>
      <c r="D54" s="18">
        <v>0</v>
      </c>
      <c r="E54" s="18">
        <v>0</v>
      </c>
      <c r="F54" s="18">
        <v>0</v>
      </c>
      <c r="G54" s="18">
        <v>1.2464299999999999</v>
      </c>
      <c r="H54" s="18">
        <v>0</v>
      </c>
      <c r="I54" s="18">
        <v>0</v>
      </c>
      <c r="J54" s="18">
        <v>0</v>
      </c>
      <c r="K54" s="18">
        <v>5.0065499999999998</v>
      </c>
      <c r="L54" s="18">
        <v>6.7949999999999999</v>
      </c>
      <c r="M54" s="18">
        <v>0</v>
      </c>
      <c r="N54" s="18">
        <v>0</v>
      </c>
      <c r="O54" s="18">
        <v>0</v>
      </c>
      <c r="P54" s="18">
        <v>4.08</v>
      </c>
      <c r="Q54" s="18">
        <v>0</v>
      </c>
      <c r="R54" s="18">
        <v>0</v>
      </c>
      <c r="S54" s="18">
        <v>250.887574</v>
      </c>
      <c r="T54" s="18">
        <v>0</v>
      </c>
      <c r="U54" s="18">
        <v>0</v>
      </c>
      <c r="V54" s="18">
        <v>5.554767</v>
      </c>
      <c r="W54" s="18">
        <v>0</v>
      </c>
      <c r="X54" s="18">
        <v>0</v>
      </c>
      <c r="Y54" s="18">
        <v>0</v>
      </c>
      <c r="Z54" s="18">
        <v>0</v>
      </c>
      <c r="AA54" s="18">
        <v>0</v>
      </c>
      <c r="AB54" s="18">
        <v>1.617181</v>
      </c>
      <c r="AC54" s="18">
        <v>0</v>
      </c>
      <c r="AD54" s="18">
        <v>81.456074000000001</v>
      </c>
      <c r="AE54" s="18">
        <v>0</v>
      </c>
      <c r="AF54" s="18">
        <v>0</v>
      </c>
      <c r="AG54" s="7">
        <v>356.643576</v>
      </c>
    </row>
    <row r="55" spans="1:33" x14ac:dyDescent="0.25">
      <c r="A55" s="5" t="s">
        <v>194</v>
      </c>
      <c r="B55" s="18">
        <v>0</v>
      </c>
      <c r="C55" s="18">
        <v>0</v>
      </c>
      <c r="D55" s="18">
        <v>0</v>
      </c>
      <c r="E55" s="18">
        <v>0</v>
      </c>
      <c r="F55" s="18">
        <v>0</v>
      </c>
      <c r="G55" s="18">
        <v>0</v>
      </c>
      <c r="H55" s="18">
        <v>0</v>
      </c>
      <c r="I55" s="18">
        <v>0</v>
      </c>
      <c r="J55" s="18">
        <v>0</v>
      </c>
      <c r="K55" s="18">
        <v>189.38249300000001</v>
      </c>
      <c r="L55" s="18">
        <v>0</v>
      </c>
      <c r="M55" s="18">
        <v>0</v>
      </c>
      <c r="N55" s="18">
        <v>0</v>
      </c>
      <c r="O55" s="18">
        <v>0</v>
      </c>
      <c r="P55" s="18">
        <v>0</v>
      </c>
      <c r="Q55" s="18">
        <v>0</v>
      </c>
      <c r="R55" s="18">
        <v>0</v>
      </c>
      <c r="S55" s="18">
        <v>0</v>
      </c>
      <c r="T55" s="18">
        <v>0</v>
      </c>
      <c r="U55" s="18">
        <v>925</v>
      </c>
      <c r="V55" s="18">
        <v>20.253339</v>
      </c>
      <c r="W55" s="18">
        <v>1.91079</v>
      </c>
      <c r="X55" s="18">
        <v>0</v>
      </c>
      <c r="Y55" s="18">
        <v>0</v>
      </c>
      <c r="Z55" s="18">
        <v>0</v>
      </c>
      <c r="AA55" s="18">
        <v>2.5</v>
      </c>
      <c r="AB55" s="18">
        <v>0</v>
      </c>
      <c r="AC55" s="18">
        <v>748.62614900000005</v>
      </c>
      <c r="AD55" s="18">
        <v>53.538983999999999</v>
      </c>
      <c r="AE55" s="18">
        <v>0</v>
      </c>
      <c r="AF55" s="18">
        <v>435.51202499999999</v>
      </c>
      <c r="AG55" s="7">
        <v>2376.7237799999998</v>
      </c>
    </row>
    <row r="56" spans="1:33" x14ac:dyDescent="0.25">
      <c r="A56" s="5" t="s">
        <v>195</v>
      </c>
      <c r="B56" s="18">
        <v>16.874811999999999</v>
      </c>
      <c r="C56" s="18">
        <v>0</v>
      </c>
      <c r="D56" s="18">
        <v>0</v>
      </c>
      <c r="E56" s="18">
        <v>0</v>
      </c>
      <c r="F56" s="18">
        <v>0</v>
      </c>
      <c r="G56" s="18">
        <v>0</v>
      </c>
      <c r="H56" s="18">
        <v>0</v>
      </c>
      <c r="I56" s="18">
        <v>0</v>
      </c>
      <c r="J56" s="18">
        <v>0</v>
      </c>
      <c r="K56" s="18">
        <v>42.883263999999997</v>
      </c>
      <c r="L56" s="18">
        <v>35.672040000000003</v>
      </c>
      <c r="M56" s="18">
        <v>0</v>
      </c>
      <c r="N56" s="18">
        <v>0</v>
      </c>
      <c r="O56" s="18">
        <v>0</v>
      </c>
      <c r="P56" s="18">
        <v>173.91</v>
      </c>
      <c r="Q56" s="18">
        <v>0</v>
      </c>
      <c r="R56" s="18">
        <v>0</v>
      </c>
      <c r="S56" s="18">
        <v>0</v>
      </c>
      <c r="T56" s="18">
        <v>0</v>
      </c>
      <c r="U56" s="18">
        <v>0</v>
      </c>
      <c r="V56" s="18">
        <v>43.924731000000001</v>
      </c>
      <c r="W56" s="18">
        <v>0</v>
      </c>
      <c r="X56" s="18">
        <v>0</v>
      </c>
      <c r="Y56" s="18">
        <v>0</v>
      </c>
      <c r="Z56" s="18">
        <v>0</v>
      </c>
      <c r="AA56" s="18">
        <v>1.9456249999999999</v>
      </c>
      <c r="AB56" s="18">
        <v>0.84701899999999997</v>
      </c>
      <c r="AC56" s="18">
        <v>0</v>
      </c>
      <c r="AD56" s="18">
        <v>85.325485999999998</v>
      </c>
      <c r="AE56" s="18">
        <v>0</v>
      </c>
      <c r="AF56" s="18">
        <v>1499.348324</v>
      </c>
      <c r="AG56" s="7">
        <v>1900.731301</v>
      </c>
    </row>
    <row r="57" spans="1:33" x14ac:dyDescent="0.25">
      <c r="A57" s="5" t="s">
        <v>196</v>
      </c>
      <c r="B57" s="18">
        <v>0</v>
      </c>
      <c r="C57" s="18">
        <v>0</v>
      </c>
      <c r="D57" s="18">
        <v>0</v>
      </c>
      <c r="E57" s="18">
        <v>0</v>
      </c>
      <c r="F57" s="18">
        <v>0</v>
      </c>
      <c r="G57" s="18">
        <v>0</v>
      </c>
      <c r="H57" s="18">
        <v>0</v>
      </c>
      <c r="I57" s="18">
        <v>0</v>
      </c>
      <c r="J57" s="18">
        <v>0</v>
      </c>
      <c r="K57" s="18">
        <v>2.5563600000000002</v>
      </c>
      <c r="L57" s="18">
        <v>0</v>
      </c>
      <c r="M57" s="18">
        <v>0</v>
      </c>
      <c r="N57" s="18">
        <v>0</v>
      </c>
      <c r="O57" s="18">
        <v>0</v>
      </c>
      <c r="P57" s="18">
        <v>0</v>
      </c>
      <c r="Q57" s="18">
        <v>0</v>
      </c>
      <c r="R57" s="18">
        <v>0</v>
      </c>
      <c r="S57" s="18">
        <v>0</v>
      </c>
      <c r="T57" s="18">
        <v>15</v>
      </c>
      <c r="U57" s="18">
        <v>0</v>
      </c>
      <c r="V57" s="18">
        <v>3.8151099999999998</v>
      </c>
      <c r="W57" s="18">
        <v>0</v>
      </c>
      <c r="X57" s="18">
        <v>0</v>
      </c>
      <c r="Y57" s="18">
        <v>0</v>
      </c>
      <c r="Z57" s="18">
        <v>0</v>
      </c>
      <c r="AA57" s="18">
        <v>0</v>
      </c>
      <c r="AB57" s="18">
        <v>0</v>
      </c>
      <c r="AC57" s="18">
        <v>0</v>
      </c>
      <c r="AD57" s="18">
        <v>256.67119400000001</v>
      </c>
      <c r="AE57" s="18">
        <v>0</v>
      </c>
      <c r="AF57" s="18">
        <v>49.540705000000003</v>
      </c>
      <c r="AG57" s="7">
        <v>327.583369</v>
      </c>
    </row>
    <row r="58" spans="1:33" x14ac:dyDescent="0.25">
      <c r="A58" s="5" t="s">
        <v>197</v>
      </c>
      <c r="B58" s="18">
        <v>0</v>
      </c>
      <c r="C58" s="18">
        <v>0</v>
      </c>
      <c r="D58" s="18">
        <v>34.506236999999999</v>
      </c>
      <c r="E58" s="18">
        <v>0</v>
      </c>
      <c r="F58" s="18">
        <v>0</v>
      </c>
      <c r="G58" s="18">
        <v>0</v>
      </c>
      <c r="H58" s="18">
        <v>0</v>
      </c>
      <c r="I58" s="18">
        <v>0</v>
      </c>
      <c r="J58" s="18">
        <v>0</v>
      </c>
      <c r="K58" s="18">
        <v>23.078448000000002</v>
      </c>
      <c r="L58" s="18">
        <v>2001.299992</v>
      </c>
      <c r="M58" s="18">
        <v>0</v>
      </c>
      <c r="N58" s="18">
        <v>0</v>
      </c>
      <c r="O58" s="18">
        <v>0</v>
      </c>
      <c r="P58" s="18">
        <v>0</v>
      </c>
      <c r="Q58" s="18">
        <v>0</v>
      </c>
      <c r="R58" s="18">
        <v>23.460894</v>
      </c>
      <c r="S58" s="18">
        <v>0</v>
      </c>
      <c r="T58" s="18">
        <v>0</v>
      </c>
      <c r="U58" s="18">
        <v>0</v>
      </c>
      <c r="V58" s="18">
        <v>678.72067400000003</v>
      </c>
      <c r="W58" s="18">
        <v>0</v>
      </c>
      <c r="X58" s="18">
        <v>0</v>
      </c>
      <c r="Y58" s="18">
        <v>0</v>
      </c>
      <c r="Z58" s="18">
        <v>0</v>
      </c>
      <c r="AA58" s="18">
        <v>0</v>
      </c>
      <c r="AB58" s="18">
        <v>2.431098</v>
      </c>
      <c r="AC58" s="18">
        <v>120.215189</v>
      </c>
      <c r="AD58" s="18">
        <v>1702.9628499999999</v>
      </c>
      <c r="AE58" s="18">
        <v>76.796194999999997</v>
      </c>
      <c r="AF58" s="18">
        <v>2339.6244799999999</v>
      </c>
      <c r="AG58" s="7">
        <v>7003.0960569999997</v>
      </c>
    </row>
    <row r="59" spans="1:33" x14ac:dyDescent="0.25">
      <c r="A59" s="5" t="s">
        <v>198</v>
      </c>
      <c r="B59" s="18">
        <v>0</v>
      </c>
      <c r="C59" s="18">
        <v>0</v>
      </c>
      <c r="D59" s="18">
        <v>0</v>
      </c>
      <c r="E59" s="18">
        <v>0</v>
      </c>
      <c r="F59" s="18">
        <v>0</v>
      </c>
      <c r="G59" s="18">
        <v>0</v>
      </c>
      <c r="H59" s="18">
        <v>0</v>
      </c>
      <c r="I59" s="18">
        <v>0</v>
      </c>
      <c r="J59" s="18">
        <v>0</v>
      </c>
      <c r="K59" s="18">
        <v>4.8715830000000002</v>
      </c>
      <c r="L59" s="18">
        <v>1165.195768</v>
      </c>
      <c r="M59" s="18">
        <v>0</v>
      </c>
      <c r="N59" s="18">
        <v>0</v>
      </c>
      <c r="O59" s="18">
        <v>0</v>
      </c>
      <c r="P59" s="18">
        <v>248.49821499999999</v>
      </c>
      <c r="Q59" s="18">
        <v>0</v>
      </c>
      <c r="R59" s="18">
        <v>0</v>
      </c>
      <c r="S59" s="18">
        <v>0</v>
      </c>
      <c r="T59" s="18">
        <v>0</v>
      </c>
      <c r="U59" s="18">
        <v>0</v>
      </c>
      <c r="V59" s="18">
        <v>65.135744000000003</v>
      </c>
      <c r="W59" s="18">
        <v>0</v>
      </c>
      <c r="X59" s="18">
        <v>0</v>
      </c>
      <c r="Y59" s="18">
        <v>0</v>
      </c>
      <c r="Z59" s="18">
        <v>0</v>
      </c>
      <c r="AA59" s="18">
        <v>0</v>
      </c>
      <c r="AB59" s="18">
        <v>2.3952810000000002</v>
      </c>
      <c r="AC59" s="18">
        <v>0</v>
      </c>
      <c r="AD59" s="18">
        <v>2287.8283390000001</v>
      </c>
      <c r="AE59" s="18">
        <v>15.470283999999999</v>
      </c>
      <c r="AF59" s="18">
        <v>3.1561849999999998</v>
      </c>
      <c r="AG59" s="7">
        <v>3792.5513989999999</v>
      </c>
    </row>
    <row r="60" spans="1:33" x14ac:dyDescent="0.25">
      <c r="A60" s="5" t="s">
        <v>199</v>
      </c>
      <c r="B60" s="18">
        <v>0</v>
      </c>
      <c r="C60" s="18">
        <v>866.37761</v>
      </c>
      <c r="D60" s="18">
        <v>0</v>
      </c>
      <c r="E60" s="18">
        <v>0</v>
      </c>
      <c r="F60" s="18">
        <v>0</v>
      </c>
      <c r="G60" s="18">
        <v>0</v>
      </c>
      <c r="H60" s="18">
        <v>377.13348999999999</v>
      </c>
      <c r="I60" s="18">
        <v>0</v>
      </c>
      <c r="J60" s="18">
        <v>0</v>
      </c>
      <c r="K60" s="18">
        <v>331.50738100000001</v>
      </c>
      <c r="L60" s="18">
        <v>713.52771199999995</v>
      </c>
      <c r="M60" s="18">
        <v>0</v>
      </c>
      <c r="N60" s="18">
        <v>0</v>
      </c>
      <c r="O60" s="18">
        <v>0</v>
      </c>
      <c r="P60" s="18">
        <v>28.654464000000001</v>
      </c>
      <c r="Q60" s="18">
        <v>0</v>
      </c>
      <c r="R60" s="18">
        <v>26.375831000000002</v>
      </c>
      <c r="S60" s="18">
        <v>0</v>
      </c>
      <c r="T60" s="18">
        <v>0</v>
      </c>
      <c r="U60" s="18">
        <v>0</v>
      </c>
      <c r="V60" s="18">
        <v>20.766984000000001</v>
      </c>
      <c r="W60" s="18">
        <v>65.621200000000002</v>
      </c>
      <c r="X60" s="18">
        <v>0</v>
      </c>
      <c r="Y60" s="18">
        <v>0</v>
      </c>
      <c r="Z60" s="18">
        <v>0</v>
      </c>
      <c r="AA60" s="18">
        <v>0</v>
      </c>
      <c r="AB60" s="18">
        <v>1.7148540000000001</v>
      </c>
      <c r="AC60" s="18">
        <v>0</v>
      </c>
      <c r="AD60" s="18">
        <v>1996.467588</v>
      </c>
      <c r="AE60" s="18">
        <v>22.062366999999998</v>
      </c>
      <c r="AF60" s="18">
        <v>500.37485099999998</v>
      </c>
      <c r="AG60" s="7">
        <v>4950.5843320000004</v>
      </c>
    </row>
    <row r="61" spans="1:33" x14ac:dyDescent="0.25">
      <c r="A61" s="5" t="s">
        <v>200</v>
      </c>
      <c r="B61" s="18">
        <v>0</v>
      </c>
      <c r="C61" s="18">
        <v>28.961328999999999</v>
      </c>
      <c r="D61" s="18">
        <v>0</v>
      </c>
      <c r="E61" s="18">
        <v>0</v>
      </c>
      <c r="F61" s="18">
        <v>0</v>
      </c>
      <c r="G61" s="18">
        <v>0</v>
      </c>
      <c r="H61" s="18">
        <v>0</v>
      </c>
      <c r="I61" s="18">
        <v>0</v>
      </c>
      <c r="J61" s="18">
        <v>0</v>
      </c>
      <c r="K61" s="18">
        <v>0</v>
      </c>
      <c r="L61" s="18">
        <v>575.00000299999999</v>
      </c>
      <c r="M61" s="18">
        <v>0</v>
      </c>
      <c r="N61" s="18">
        <v>0</v>
      </c>
      <c r="O61" s="18">
        <v>341.97852899999998</v>
      </c>
      <c r="P61" s="18">
        <v>62.663499999999999</v>
      </c>
      <c r="Q61" s="18">
        <v>0</v>
      </c>
      <c r="R61" s="18">
        <v>0</v>
      </c>
      <c r="S61" s="18">
        <v>0</v>
      </c>
      <c r="T61" s="18">
        <v>0</v>
      </c>
      <c r="U61" s="18">
        <v>0</v>
      </c>
      <c r="V61" s="18">
        <v>6.9357749999999996</v>
      </c>
      <c r="W61" s="18">
        <v>0</v>
      </c>
      <c r="X61" s="18">
        <v>63.157876000000002</v>
      </c>
      <c r="Y61" s="18">
        <v>0</v>
      </c>
      <c r="Z61" s="18">
        <v>0</v>
      </c>
      <c r="AA61" s="18">
        <v>0</v>
      </c>
      <c r="AB61" s="18">
        <v>0</v>
      </c>
      <c r="AC61" s="18">
        <v>0</v>
      </c>
      <c r="AD61" s="18">
        <v>1270.1696179999999</v>
      </c>
      <c r="AE61" s="18">
        <v>0</v>
      </c>
      <c r="AF61" s="18">
        <v>111.306167</v>
      </c>
      <c r="AG61" s="7">
        <v>2460.1727970000002</v>
      </c>
    </row>
    <row r="62" spans="1:33" x14ac:dyDescent="0.25">
      <c r="A62" s="5" t="s">
        <v>201</v>
      </c>
      <c r="B62" s="18">
        <v>0</v>
      </c>
      <c r="C62" s="18">
        <v>75.38</v>
      </c>
      <c r="D62" s="18">
        <v>0</v>
      </c>
      <c r="E62" s="18">
        <v>0</v>
      </c>
      <c r="F62" s="18">
        <v>0</v>
      </c>
      <c r="G62" s="18">
        <v>0</v>
      </c>
      <c r="H62" s="18">
        <v>0</v>
      </c>
      <c r="I62" s="18">
        <v>0</v>
      </c>
      <c r="J62" s="18">
        <v>456.85753</v>
      </c>
      <c r="K62" s="18">
        <v>1341.63589</v>
      </c>
      <c r="L62" s="18">
        <v>30</v>
      </c>
      <c r="M62" s="18">
        <v>0</v>
      </c>
      <c r="N62" s="18">
        <v>0</v>
      </c>
      <c r="O62" s="18">
        <v>435.06147900000002</v>
      </c>
      <c r="P62" s="18">
        <v>957.29526799999996</v>
      </c>
      <c r="Q62" s="18">
        <v>0</v>
      </c>
      <c r="R62" s="18">
        <v>0</v>
      </c>
      <c r="S62" s="18">
        <v>0</v>
      </c>
      <c r="T62" s="18">
        <v>0</v>
      </c>
      <c r="U62" s="18">
        <v>0</v>
      </c>
      <c r="V62" s="18">
        <v>1029.7316679999999</v>
      </c>
      <c r="W62" s="18">
        <v>567.15883599999995</v>
      </c>
      <c r="X62" s="18">
        <v>391.26656700000001</v>
      </c>
      <c r="Y62" s="18">
        <v>0</v>
      </c>
      <c r="Z62" s="18">
        <v>0</v>
      </c>
      <c r="AA62" s="18">
        <v>0</v>
      </c>
      <c r="AB62" s="18">
        <v>67.758500999999995</v>
      </c>
      <c r="AC62" s="18">
        <v>856.10495800000001</v>
      </c>
      <c r="AD62" s="18">
        <v>6433.2483570000004</v>
      </c>
      <c r="AE62" s="18">
        <v>896.498738</v>
      </c>
      <c r="AF62" s="18">
        <v>1121.914348</v>
      </c>
      <c r="AG62" s="7">
        <v>14659.91214</v>
      </c>
    </row>
    <row r="63" spans="1:33" x14ac:dyDescent="0.25">
      <c r="A63" s="5" t="s">
        <v>202</v>
      </c>
      <c r="B63" s="18">
        <v>0</v>
      </c>
      <c r="C63" s="18">
        <v>0</v>
      </c>
      <c r="D63" s="18">
        <v>0</v>
      </c>
      <c r="E63" s="18">
        <v>0</v>
      </c>
      <c r="F63" s="18">
        <v>0</v>
      </c>
      <c r="G63" s="18">
        <v>0</v>
      </c>
      <c r="H63" s="18">
        <v>1683.1917800000001</v>
      </c>
      <c r="I63" s="18">
        <v>0</v>
      </c>
      <c r="J63" s="18">
        <v>0</v>
      </c>
      <c r="K63" s="18">
        <v>2221.135816</v>
      </c>
      <c r="L63" s="18">
        <v>34.631912999999997</v>
      </c>
      <c r="M63" s="18">
        <v>0</v>
      </c>
      <c r="N63" s="18">
        <v>0</v>
      </c>
      <c r="O63" s="18">
        <v>265</v>
      </c>
      <c r="P63" s="18">
        <v>76.255022999999994</v>
      </c>
      <c r="Q63" s="18">
        <v>0</v>
      </c>
      <c r="R63" s="18">
        <v>0</v>
      </c>
      <c r="S63" s="18">
        <v>0</v>
      </c>
      <c r="T63" s="18">
        <v>0</v>
      </c>
      <c r="U63" s="18">
        <v>0</v>
      </c>
      <c r="V63" s="18">
        <v>14.361288</v>
      </c>
      <c r="W63" s="18">
        <v>140.59069099999999</v>
      </c>
      <c r="X63" s="18">
        <v>0</v>
      </c>
      <c r="Y63" s="18">
        <v>0</v>
      </c>
      <c r="Z63" s="18">
        <v>0</v>
      </c>
      <c r="AA63" s="18">
        <v>950</v>
      </c>
      <c r="AB63" s="18">
        <v>593.55920100000003</v>
      </c>
      <c r="AC63" s="18">
        <v>0</v>
      </c>
      <c r="AD63" s="18">
        <v>4755.1673719999999</v>
      </c>
      <c r="AE63" s="18">
        <v>0</v>
      </c>
      <c r="AF63" s="18">
        <v>1207.2411</v>
      </c>
      <c r="AG63" s="7">
        <v>11941.134184</v>
      </c>
    </row>
    <row r="64" spans="1:33" x14ac:dyDescent="0.25">
      <c r="A64" s="5" t="s">
        <v>203</v>
      </c>
      <c r="B64" s="18">
        <v>193.774958</v>
      </c>
      <c r="C64" s="18">
        <v>596.44747800000005</v>
      </c>
      <c r="D64" s="18">
        <v>0</v>
      </c>
      <c r="E64" s="18">
        <v>0</v>
      </c>
      <c r="F64" s="18">
        <v>0</v>
      </c>
      <c r="G64" s="18">
        <v>13.400480999999999</v>
      </c>
      <c r="H64" s="18">
        <v>0</v>
      </c>
      <c r="I64" s="18">
        <v>0</v>
      </c>
      <c r="J64" s="18">
        <v>66.273336999999998</v>
      </c>
      <c r="K64" s="18">
        <v>2881.8636940000001</v>
      </c>
      <c r="L64" s="18">
        <v>911.202719</v>
      </c>
      <c r="M64" s="18">
        <v>1.554217</v>
      </c>
      <c r="N64" s="18">
        <v>0</v>
      </c>
      <c r="O64" s="18">
        <v>218.811635</v>
      </c>
      <c r="P64" s="18">
        <v>2363.3186150000001</v>
      </c>
      <c r="Q64" s="18">
        <v>0</v>
      </c>
      <c r="R64" s="18">
        <v>0</v>
      </c>
      <c r="S64" s="18">
        <v>0</v>
      </c>
      <c r="T64" s="18">
        <v>0</v>
      </c>
      <c r="U64" s="18">
        <v>1418.8914870000001</v>
      </c>
      <c r="V64" s="18">
        <v>160.14604800000001</v>
      </c>
      <c r="W64" s="18">
        <v>0</v>
      </c>
      <c r="X64" s="18">
        <v>443.92460899999998</v>
      </c>
      <c r="Y64" s="18">
        <v>0</v>
      </c>
      <c r="Z64" s="18">
        <v>0</v>
      </c>
      <c r="AA64" s="18">
        <v>2912.3092929999998</v>
      </c>
      <c r="AB64" s="18">
        <v>1210.4348480000001</v>
      </c>
      <c r="AC64" s="18">
        <v>1159.263348</v>
      </c>
      <c r="AD64" s="18">
        <v>9190.8584420000007</v>
      </c>
      <c r="AE64" s="18">
        <v>155.61764500000001</v>
      </c>
      <c r="AF64" s="18">
        <v>788.15353800000003</v>
      </c>
      <c r="AG64" s="7">
        <v>24686.246392000001</v>
      </c>
    </row>
    <row r="65" spans="1:33" x14ac:dyDescent="0.25">
      <c r="A65" s="5" t="s">
        <v>204</v>
      </c>
      <c r="B65" s="18">
        <v>0</v>
      </c>
      <c r="C65" s="18">
        <v>0</v>
      </c>
      <c r="D65" s="18">
        <v>0</v>
      </c>
      <c r="E65" s="18">
        <v>0</v>
      </c>
      <c r="F65" s="18">
        <v>0</v>
      </c>
      <c r="G65" s="18">
        <v>0</v>
      </c>
      <c r="H65" s="18">
        <v>0</v>
      </c>
      <c r="I65" s="18">
        <v>0</v>
      </c>
      <c r="J65" s="18">
        <v>0</v>
      </c>
      <c r="K65" s="18">
        <v>44.523448999999999</v>
      </c>
      <c r="L65" s="18">
        <v>526.23879499999998</v>
      </c>
      <c r="M65" s="18">
        <v>35.133899999999997</v>
      </c>
      <c r="N65" s="18">
        <v>0</v>
      </c>
      <c r="O65" s="18">
        <v>0</v>
      </c>
      <c r="P65" s="18">
        <v>67.919098000000005</v>
      </c>
      <c r="Q65" s="18">
        <v>0</v>
      </c>
      <c r="R65" s="18">
        <v>0</v>
      </c>
      <c r="S65" s="18">
        <v>0</v>
      </c>
      <c r="T65" s="18">
        <v>0</v>
      </c>
      <c r="U65" s="18">
        <v>1812.7741599999999</v>
      </c>
      <c r="V65" s="18">
        <v>86.031406000000004</v>
      </c>
      <c r="W65" s="18">
        <v>0</v>
      </c>
      <c r="X65" s="18">
        <v>0</v>
      </c>
      <c r="Y65" s="18">
        <v>0</v>
      </c>
      <c r="Z65" s="18">
        <v>0</v>
      </c>
      <c r="AA65" s="18">
        <v>877.72498700000006</v>
      </c>
      <c r="AB65" s="18">
        <v>279.78302200000002</v>
      </c>
      <c r="AC65" s="18">
        <v>14.153434000000001</v>
      </c>
      <c r="AD65" s="18">
        <v>1962.615902</v>
      </c>
      <c r="AE65" s="18">
        <v>11.138427</v>
      </c>
      <c r="AF65" s="18">
        <v>66.982422999999997</v>
      </c>
      <c r="AG65" s="7">
        <v>5785.0190030000003</v>
      </c>
    </row>
    <row r="66" spans="1:33" x14ac:dyDescent="0.25">
      <c r="A66" s="5" t="s">
        <v>205</v>
      </c>
      <c r="B66" s="18">
        <v>0</v>
      </c>
      <c r="C66" s="18">
        <v>0</v>
      </c>
      <c r="D66" s="18">
        <v>0</v>
      </c>
      <c r="E66" s="18">
        <v>12.237826999999999</v>
      </c>
      <c r="F66" s="18">
        <v>0</v>
      </c>
      <c r="G66" s="18">
        <v>0</v>
      </c>
      <c r="H66" s="18">
        <v>0</v>
      </c>
      <c r="I66" s="18">
        <v>0</v>
      </c>
      <c r="J66" s="18">
        <v>15.319623</v>
      </c>
      <c r="K66" s="18">
        <v>2.5920000000000001</v>
      </c>
      <c r="L66" s="18">
        <v>2232.4389099999999</v>
      </c>
      <c r="M66" s="18">
        <v>0</v>
      </c>
      <c r="N66" s="18">
        <v>2.6579549999999998</v>
      </c>
      <c r="O66" s="18">
        <v>0</v>
      </c>
      <c r="P66" s="18">
        <v>313.375</v>
      </c>
      <c r="Q66" s="18">
        <v>0</v>
      </c>
      <c r="R66" s="18">
        <v>0</v>
      </c>
      <c r="S66" s="18">
        <v>0</v>
      </c>
      <c r="T66" s="18">
        <v>0</v>
      </c>
      <c r="U66" s="18">
        <v>0</v>
      </c>
      <c r="V66" s="18">
        <v>37.191619000000003</v>
      </c>
      <c r="W66" s="18">
        <v>0</v>
      </c>
      <c r="X66" s="18">
        <v>0</v>
      </c>
      <c r="Y66" s="18">
        <v>0</v>
      </c>
      <c r="Z66" s="18">
        <v>0</v>
      </c>
      <c r="AA66" s="18">
        <v>5.8412639999999998</v>
      </c>
      <c r="AB66" s="18">
        <v>926.54225699999995</v>
      </c>
      <c r="AC66" s="18">
        <v>88.060655999999994</v>
      </c>
      <c r="AD66" s="18">
        <v>1620.5478149999999</v>
      </c>
      <c r="AE66" s="18">
        <v>2177.4587110000002</v>
      </c>
      <c r="AF66" s="18">
        <v>18.215488000000001</v>
      </c>
      <c r="AG66" s="7">
        <v>7452.4791249999998</v>
      </c>
    </row>
    <row r="67" spans="1:33" x14ac:dyDescent="0.25">
      <c r="A67" s="5" t="s">
        <v>206</v>
      </c>
      <c r="B67" s="18">
        <v>0</v>
      </c>
      <c r="C67" s="18">
        <v>0</v>
      </c>
      <c r="D67" s="18">
        <v>0</v>
      </c>
      <c r="E67" s="18">
        <v>26.404169</v>
      </c>
      <c r="F67" s="18">
        <v>4.2881030000000004</v>
      </c>
      <c r="G67" s="18">
        <v>0</v>
      </c>
      <c r="H67" s="18">
        <v>192.843009</v>
      </c>
      <c r="I67" s="18">
        <v>0</v>
      </c>
      <c r="J67" s="18">
        <v>653.66319799999997</v>
      </c>
      <c r="K67" s="18">
        <v>1054.0054720000001</v>
      </c>
      <c r="L67" s="18">
        <v>510.22500000000002</v>
      </c>
      <c r="M67" s="18">
        <v>0</v>
      </c>
      <c r="N67" s="18">
        <v>419.123717</v>
      </c>
      <c r="O67" s="18">
        <v>302.07166999999998</v>
      </c>
      <c r="P67" s="18">
        <v>522.81452400000001</v>
      </c>
      <c r="Q67" s="18">
        <v>155.55991599999999</v>
      </c>
      <c r="R67" s="18">
        <v>0</v>
      </c>
      <c r="S67" s="18">
        <v>0</v>
      </c>
      <c r="T67" s="18">
        <v>0</v>
      </c>
      <c r="U67" s="18">
        <v>1826.2691400000001</v>
      </c>
      <c r="V67" s="18">
        <v>12.050715</v>
      </c>
      <c r="W67" s="18">
        <v>0</v>
      </c>
      <c r="X67" s="18">
        <v>0</v>
      </c>
      <c r="Y67" s="18">
        <v>0</v>
      </c>
      <c r="Z67" s="18">
        <v>0</v>
      </c>
      <c r="AA67" s="18">
        <v>4708.7117079999998</v>
      </c>
      <c r="AB67" s="18">
        <v>620.99323400000003</v>
      </c>
      <c r="AC67" s="18">
        <v>2147.8660639999998</v>
      </c>
      <c r="AD67" s="18">
        <v>4683.1836450000001</v>
      </c>
      <c r="AE67" s="18">
        <v>0</v>
      </c>
      <c r="AF67" s="18">
        <v>228.916068</v>
      </c>
      <c r="AG67" s="7">
        <v>18068.989352000001</v>
      </c>
    </row>
    <row r="68" spans="1:33" x14ac:dyDescent="0.25">
      <c r="A68" s="5" t="s">
        <v>207</v>
      </c>
      <c r="B68" s="18">
        <v>0</v>
      </c>
      <c r="C68" s="18">
        <v>303.89201300000002</v>
      </c>
      <c r="D68" s="18">
        <v>0</v>
      </c>
      <c r="E68" s="18">
        <v>0</v>
      </c>
      <c r="F68" s="18">
        <v>0</v>
      </c>
      <c r="G68" s="18">
        <v>0</v>
      </c>
      <c r="H68" s="18">
        <v>2.2670129999999999</v>
      </c>
      <c r="I68" s="18">
        <v>0</v>
      </c>
      <c r="J68" s="18">
        <v>143.76690500000001</v>
      </c>
      <c r="K68" s="18">
        <v>2127.1659129999998</v>
      </c>
      <c r="L68" s="18">
        <v>928.54275600000005</v>
      </c>
      <c r="M68" s="18">
        <v>0</v>
      </c>
      <c r="N68" s="18">
        <v>0</v>
      </c>
      <c r="O68" s="18">
        <v>531.71000200000003</v>
      </c>
      <c r="P68" s="18">
        <v>1242.885796</v>
      </c>
      <c r="Q68" s="18">
        <v>0</v>
      </c>
      <c r="R68" s="18">
        <v>0</v>
      </c>
      <c r="S68" s="18">
        <v>0</v>
      </c>
      <c r="T68" s="18">
        <v>0</v>
      </c>
      <c r="U68" s="18">
        <v>0</v>
      </c>
      <c r="V68" s="18">
        <v>188.31314499999999</v>
      </c>
      <c r="W68" s="18">
        <v>0</v>
      </c>
      <c r="X68" s="18">
        <v>0</v>
      </c>
      <c r="Y68" s="18">
        <v>0</v>
      </c>
      <c r="Z68" s="18">
        <v>0</v>
      </c>
      <c r="AA68" s="18">
        <v>3726.596775</v>
      </c>
      <c r="AB68" s="18">
        <v>2275.1795849999999</v>
      </c>
      <c r="AC68" s="18">
        <v>0</v>
      </c>
      <c r="AD68" s="18">
        <v>3191.056654</v>
      </c>
      <c r="AE68" s="18">
        <v>265.348095</v>
      </c>
      <c r="AF68" s="18">
        <v>972.28583200000003</v>
      </c>
      <c r="AG68" s="7">
        <v>15899.010484</v>
      </c>
    </row>
    <row r="69" spans="1:33" x14ac:dyDescent="0.25">
      <c r="A69" s="5" t="s">
        <v>269</v>
      </c>
      <c r="B69" s="18">
        <v>0</v>
      </c>
      <c r="C69" s="18">
        <v>0</v>
      </c>
      <c r="D69" s="18">
        <v>0</v>
      </c>
      <c r="E69" s="18">
        <v>0</v>
      </c>
      <c r="F69" s="18">
        <v>0</v>
      </c>
      <c r="G69" s="18">
        <v>0</v>
      </c>
      <c r="H69" s="18">
        <v>0</v>
      </c>
      <c r="I69" s="18">
        <v>0</v>
      </c>
      <c r="J69" s="18">
        <v>25.5</v>
      </c>
      <c r="K69" s="18">
        <v>32.111418</v>
      </c>
      <c r="L69" s="18">
        <v>2634.576364</v>
      </c>
      <c r="M69" s="18">
        <v>0</v>
      </c>
      <c r="N69" s="18">
        <v>0</v>
      </c>
      <c r="O69" s="18">
        <v>0</v>
      </c>
      <c r="P69" s="18">
        <v>614.632024</v>
      </c>
      <c r="Q69" s="18">
        <v>0</v>
      </c>
      <c r="R69" s="18">
        <v>0</v>
      </c>
      <c r="S69" s="18">
        <v>0</v>
      </c>
      <c r="T69" s="18">
        <v>0</v>
      </c>
      <c r="U69" s="18">
        <v>634.07855199999995</v>
      </c>
      <c r="V69" s="18">
        <v>42.794708999999997</v>
      </c>
      <c r="W69" s="18">
        <v>0</v>
      </c>
      <c r="X69" s="18">
        <v>0</v>
      </c>
      <c r="Y69" s="18">
        <v>0</v>
      </c>
      <c r="Z69" s="18">
        <v>0</v>
      </c>
      <c r="AA69" s="18">
        <v>14.055642000000001</v>
      </c>
      <c r="AB69" s="18">
        <v>26.570226999999999</v>
      </c>
      <c r="AC69" s="18">
        <v>0</v>
      </c>
      <c r="AD69" s="18">
        <v>778.70828600000004</v>
      </c>
      <c r="AE69" s="18">
        <v>0</v>
      </c>
      <c r="AF69" s="18">
        <v>2.3768050000000001</v>
      </c>
      <c r="AG69" s="7">
        <v>4805.4040269999996</v>
      </c>
    </row>
    <row r="70" spans="1:33" x14ac:dyDescent="0.25">
      <c r="A70" s="5" t="s">
        <v>284</v>
      </c>
      <c r="B70" s="18">
        <v>0</v>
      </c>
      <c r="C70" s="18">
        <v>87.836650000000006</v>
      </c>
      <c r="D70" s="18">
        <v>5.8283699999999996</v>
      </c>
      <c r="E70" s="18">
        <v>0</v>
      </c>
      <c r="F70" s="18">
        <v>0</v>
      </c>
      <c r="G70" s="18">
        <v>28.302253</v>
      </c>
      <c r="H70" s="18">
        <v>27.678652</v>
      </c>
      <c r="I70" s="18">
        <v>0</v>
      </c>
      <c r="J70" s="18">
        <v>71.693309999999997</v>
      </c>
      <c r="K70" s="18">
        <v>1989.4850220000001</v>
      </c>
      <c r="L70" s="18">
        <v>3018.6053139999999</v>
      </c>
      <c r="M70" s="18">
        <v>0</v>
      </c>
      <c r="N70" s="18">
        <v>0</v>
      </c>
      <c r="O70" s="18">
        <v>184.43021899999999</v>
      </c>
      <c r="P70" s="18">
        <v>3260.113582</v>
      </c>
      <c r="Q70" s="18">
        <v>0</v>
      </c>
      <c r="R70" s="18">
        <v>0</v>
      </c>
      <c r="S70" s="18">
        <v>0</v>
      </c>
      <c r="T70" s="18">
        <v>0</v>
      </c>
      <c r="U70" s="18">
        <v>4328.8950400000003</v>
      </c>
      <c r="V70" s="18">
        <v>59.837322</v>
      </c>
      <c r="W70" s="18">
        <v>0</v>
      </c>
      <c r="X70" s="18">
        <v>0</v>
      </c>
      <c r="Y70" s="18">
        <v>0</v>
      </c>
      <c r="Z70" s="18">
        <v>0</v>
      </c>
      <c r="AA70" s="18">
        <v>9.4216130000000007</v>
      </c>
      <c r="AB70" s="18">
        <v>1983.8700060000001</v>
      </c>
      <c r="AC70" s="18">
        <v>0</v>
      </c>
      <c r="AD70" s="18">
        <v>6535.4930160000004</v>
      </c>
      <c r="AE70" s="18">
        <v>0</v>
      </c>
      <c r="AF70" s="18">
        <v>107.648055</v>
      </c>
      <c r="AG70" s="7">
        <v>21699.138424000001</v>
      </c>
    </row>
    <row r="71" spans="1:33" x14ac:dyDescent="0.25">
      <c r="A71" s="5" t="s">
        <v>308</v>
      </c>
      <c r="B71" s="18">
        <v>0</v>
      </c>
      <c r="C71" s="18">
        <v>0</v>
      </c>
      <c r="D71" s="18">
        <v>0</v>
      </c>
      <c r="E71" s="18">
        <v>0</v>
      </c>
      <c r="F71" s="18">
        <v>0</v>
      </c>
      <c r="G71" s="18">
        <v>0</v>
      </c>
      <c r="H71" s="18">
        <v>480.483791</v>
      </c>
      <c r="I71" s="18">
        <v>0</v>
      </c>
      <c r="J71" s="18">
        <v>16.798400000000001</v>
      </c>
      <c r="K71" s="18">
        <v>2.5329980000000001</v>
      </c>
      <c r="L71" s="18">
        <v>288.409986</v>
      </c>
      <c r="M71" s="18">
        <v>0</v>
      </c>
      <c r="N71" s="18">
        <v>0</v>
      </c>
      <c r="O71" s="18">
        <v>0</v>
      </c>
      <c r="P71" s="18">
        <v>28.300799999999999</v>
      </c>
      <c r="Q71" s="18">
        <v>0</v>
      </c>
      <c r="R71" s="18">
        <v>0</v>
      </c>
      <c r="S71" s="18">
        <v>0</v>
      </c>
      <c r="T71" s="18">
        <v>102.980491</v>
      </c>
      <c r="U71" s="18">
        <v>0</v>
      </c>
      <c r="V71" s="18">
        <v>17.594525999999998</v>
      </c>
      <c r="W71" s="18">
        <v>0</v>
      </c>
      <c r="X71" s="18">
        <v>0</v>
      </c>
      <c r="Y71" s="18">
        <v>0</v>
      </c>
      <c r="Z71" s="18">
        <v>0</v>
      </c>
      <c r="AA71" s="18">
        <v>3.049995</v>
      </c>
      <c r="AB71" s="18">
        <v>263.21847600000001</v>
      </c>
      <c r="AC71" s="18">
        <v>0</v>
      </c>
      <c r="AD71" s="18">
        <v>2459.7074029999999</v>
      </c>
      <c r="AE71" s="18">
        <v>12.916558999999999</v>
      </c>
      <c r="AF71" s="18">
        <v>7.1361600000000003</v>
      </c>
      <c r="AG71" s="7">
        <v>3683.1295850000001</v>
      </c>
    </row>
    <row r="72" spans="1:33" x14ac:dyDescent="0.25">
      <c r="A72" s="5" t="s">
        <v>311</v>
      </c>
      <c r="B72" s="18">
        <v>0</v>
      </c>
      <c r="C72" s="18">
        <v>23.45</v>
      </c>
      <c r="D72" s="18">
        <v>0</v>
      </c>
      <c r="E72" s="18">
        <v>0</v>
      </c>
      <c r="F72" s="18">
        <v>0</v>
      </c>
      <c r="G72" s="18">
        <v>738.85055</v>
      </c>
      <c r="H72" s="18">
        <v>2683.1257850000002</v>
      </c>
      <c r="I72" s="18">
        <v>13.9</v>
      </c>
      <c r="J72" s="18">
        <v>246.784333</v>
      </c>
      <c r="K72" s="18">
        <v>702.23261300000001</v>
      </c>
      <c r="L72" s="18">
        <v>0</v>
      </c>
      <c r="M72" s="18">
        <v>0</v>
      </c>
      <c r="N72" s="18">
        <v>0</v>
      </c>
      <c r="O72" s="18">
        <v>0</v>
      </c>
      <c r="P72" s="18">
        <v>477.25858199999999</v>
      </c>
      <c r="Q72" s="18">
        <v>0</v>
      </c>
      <c r="R72" s="18">
        <v>0</v>
      </c>
      <c r="S72" s="18">
        <v>13.5</v>
      </c>
      <c r="T72" s="18">
        <v>0</v>
      </c>
      <c r="U72" s="18">
        <v>2398.6581449999999</v>
      </c>
      <c r="V72" s="18">
        <v>91.426676</v>
      </c>
      <c r="W72" s="18">
        <v>0</v>
      </c>
      <c r="X72" s="18">
        <v>0</v>
      </c>
      <c r="Y72" s="18">
        <v>0</v>
      </c>
      <c r="Z72" s="18">
        <v>0</v>
      </c>
      <c r="AA72" s="18">
        <v>1314.2337660000001</v>
      </c>
      <c r="AB72" s="18">
        <v>855.26663699999995</v>
      </c>
      <c r="AC72" s="18">
        <v>754.80949099999998</v>
      </c>
      <c r="AD72" s="18">
        <v>1125.0453910000001</v>
      </c>
      <c r="AE72" s="18">
        <v>0</v>
      </c>
      <c r="AF72" s="18">
        <v>11.337695999999999</v>
      </c>
      <c r="AG72" s="7">
        <v>11449.879665</v>
      </c>
    </row>
    <row r="74" spans="1:33" x14ac:dyDescent="0.25">
      <c r="A74" s="1" t="s">
        <v>13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zoomScaleNormal="100" workbookViewId="0">
      <pane xSplit="1" ySplit="6" topLeftCell="B52" activePane="bottomRight" state="frozen"/>
      <selection pane="topRight" activeCell="B1" sqref="B1"/>
      <selection pane="bottomLeft" activeCell="A7" sqref="A7"/>
      <selection pane="bottomRight" activeCell="C70" sqref="C70"/>
    </sheetView>
  </sheetViews>
  <sheetFormatPr defaultRowHeight="15" x14ac:dyDescent="0.25"/>
  <cols>
    <col min="1" max="16384" width="9.140625" style="20"/>
  </cols>
  <sheetData>
    <row r="1" spans="1:33" x14ac:dyDescent="0.25">
      <c r="D1" s="1" t="s">
        <v>267</v>
      </c>
    </row>
    <row r="3" spans="1:33" x14ac:dyDescent="0.25">
      <c r="D3" s="1" t="s">
        <v>303</v>
      </c>
    </row>
    <row r="4" spans="1:33" x14ac:dyDescent="0.25">
      <c r="D4" s="1" t="s">
        <v>218</v>
      </c>
    </row>
    <row r="6" spans="1:33" ht="23.25" x14ac:dyDescent="0.25">
      <c r="B6" s="21" t="s">
        <v>87</v>
      </c>
      <c r="C6" s="21" t="s">
        <v>88</v>
      </c>
      <c r="D6" s="21" t="s">
        <v>89</v>
      </c>
      <c r="E6" s="21" t="s">
        <v>90</v>
      </c>
      <c r="F6" s="21" t="s">
        <v>91</v>
      </c>
      <c r="G6" s="21" t="s">
        <v>92</v>
      </c>
      <c r="H6" s="21" t="s">
        <v>93</v>
      </c>
      <c r="I6" s="21" t="s">
        <v>94</v>
      </c>
      <c r="J6" s="21" t="s">
        <v>95</v>
      </c>
      <c r="K6" s="21" t="s">
        <v>96</v>
      </c>
      <c r="L6" s="21" t="s">
        <v>97</v>
      </c>
      <c r="M6" s="21" t="s">
        <v>98</v>
      </c>
      <c r="N6" s="21" t="s">
        <v>99</v>
      </c>
      <c r="O6" s="21" t="s">
        <v>100</v>
      </c>
      <c r="P6" s="21" t="s">
        <v>101</v>
      </c>
      <c r="Q6" s="21" t="s">
        <v>102</v>
      </c>
      <c r="R6" s="21" t="s">
        <v>103</v>
      </c>
      <c r="S6" s="21" t="s">
        <v>104</v>
      </c>
      <c r="T6" s="21" t="s">
        <v>105</v>
      </c>
      <c r="U6" s="21" t="s">
        <v>106</v>
      </c>
      <c r="V6" s="21" t="s">
        <v>107</v>
      </c>
      <c r="W6" s="21" t="s">
        <v>108</v>
      </c>
      <c r="X6" s="21" t="s">
        <v>109</v>
      </c>
      <c r="Y6" s="21" t="s">
        <v>110</v>
      </c>
      <c r="Z6" s="21" t="s">
        <v>111</v>
      </c>
      <c r="AA6" s="21" t="s">
        <v>112</v>
      </c>
      <c r="AB6" s="21" t="s">
        <v>113</v>
      </c>
      <c r="AC6" s="21" t="s">
        <v>268</v>
      </c>
      <c r="AD6" s="21" t="s">
        <v>114</v>
      </c>
      <c r="AE6" s="21" t="s">
        <v>115</v>
      </c>
      <c r="AF6" s="21" t="s">
        <v>273</v>
      </c>
      <c r="AG6" s="21" t="s">
        <v>307</v>
      </c>
    </row>
    <row r="7" spans="1:33" x14ac:dyDescent="0.25">
      <c r="A7" s="5" t="s">
        <v>146</v>
      </c>
      <c r="B7" s="18">
        <v>2</v>
      </c>
      <c r="C7" s="18">
        <v>3</v>
      </c>
      <c r="D7" s="18"/>
      <c r="E7" s="18"/>
      <c r="F7" s="18">
        <v>2</v>
      </c>
      <c r="G7" s="18"/>
      <c r="H7" s="18">
        <v>1</v>
      </c>
      <c r="I7" s="18"/>
      <c r="J7" s="18">
        <v>3</v>
      </c>
      <c r="K7" s="18">
        <v>18</v>
      </c>
      <c r="L7" s="18">
        <v>40</v>
      </c>
      <c r="M7" s="18">
        <v>19</v>
      </c>
      <c r="N7" s="18"/>
      <c r="O7" s="18">
        <v>1</v>
      </c>
      <c r="P7" s="18">
        <v>3</v>
      </c>
      <c r="Q7" s="18"/>
      <c r="R7" s="18"/>
      <c r="S7" s="18">
        <v>1</v>
      </c>
      <c r="T7" s="18"/>
      <c r="U7" s="18">
        <v>5</v>
      </c>
      <c r="V7" s="18">
        <v>1</v>
      </c>
      <c r="W7" s="18"/>
      <c r="X7" s="18"/>
      <c r="Y7" s="18"/>
      <c r="Z7" s="18"/>
      <c r="AA7" s="18"/>
      <c r="AB7" s="18">
        <v>3</v>
      </c>
      <c r="AC7" s="18">
        <v>8</v>
      </c>
      <c r="AD7" s="18">
        <v>60</v>
      </c>
      <c r="AE7" s="18"/>
      <c r="AF7" s="18">
        <v>5</v>
      </c>
      <c r="AG7" s="38">
        <v>175</v>
      </c>
    </row>
    <row r="8" spans="1:33" x14ac:dyDescent="0.25">
      <c r="A8" s="5" t="s">
        <v>147</v>
      </c>
      <c r="B8" s="18">
        <v>3</v>
      </c>
      <c r="C8" s="18">
        <v>3</v>
      </c>
      <c r="D8" s="18"/>
      <c r="E8" s="18"/>
      <c r="F8" s="18">
        <v>7</v>
      </c>
      <c r="G8" s="18"/>
      <c r="H8" s="18">
        <v>3</v>
      </c>
      <c r="I8" s="18"/>
      <c r="J8" s="18">
        <v>8</v>
      </c>
      <c r="K8" s="18">
        <v>29</v>
      </c>
      <c r="L8" s="18">
        <v>41</v>
      </c>
      <c r="M8" s="18">
        <v>7</v>
      </c>
      <c r="N8" s="18"/>
      <c r="O8" s="18">
        <v>2</v>
      </c>
      <c r="P8" s="18">
        <v>10</v>
      </c>
      <c r="Q8" s="18"/>
      <c r="R8" s="18">
        <v>1</v>
      </c>
      <c r="S8" s="18"/>
      <c r="T8" s="18"/>
      <c r="U8" s="18">
        <v>2</v>
      </c>
      <c r="V8" s="18"/>
      <c r="W8" s="18">
        <v>4</v>
      </c>
      <c r="X8" s="18"/>
      <c r="Y8" s="18"/>
      <c r="Z8" s="18"/>
      <c r="AA8" s="18">
        <v>1</v>
      </c>
      <c r="AB8" s="18">
        <v>9</v>
      </c>
      <c r="AC8" s="18">
        <v>5</v>
      </c>
      <c r="AD8" s="18">
        <v>63</v>
      </c>
      <c r="AE8" s="18"/>
      <c r="AF8" s="18">
        <v>3</v>
      </c>
      <c r="AG8" s="38">
        <v>201</v>
      </c>
    </row>
    <row r="9" spans="1:33" x14ac:dyDescent="0.25">
      <c r="A9" s="5" t="s">
        <v>148</v>
      </c>
      <c r="B9" s="18">
        <v>2</v>
      </c>
      <c r="C9" s="18"/>
      <c r="D9" s="18"/>
      <c r="E9" s="18"/>
      <c r="F9" s="18">
        <v>17</v>
      </c>
      <c r="G9" s="18"/>
      <c r="H9" s="18"/>
      <c r="I9" s="18"/>
      <c r="J9" s="18"/>
      <c r="K9" s="18">
        <v>16</v>
      </c>
      <c r="L9" s="18">
        <v>34</v>
      </c>
      <c r="M9" s="18">
        <v>15</v>
      </c>
      <c r="N9" s="18"/>
      <c r="O9" s="18"/>
      <c r="P9" s="18">
        <v>14</v>
      </c>
      <c r="Q9" s="18"/>
      <c r="R9" s="18"/>
      <c r="S9" s="18">
        <v>1</v>
      </c>
      <c r="T9" s="18"/>
      <c r="U9" s="18">
        <v>4</v>
      </c>
      <c r="V9" s="18">
        <v>1</v>
      </c>
      <c r="W9" s="18"/>
      <c r="X9" s="18"/>
      <c r="Y9" s="18"/>
      <c r="Z9" s="18"/>
      <c r="AA9" s="18"/>
      <c r="AB9" s="18">
        <v>2</v>
      </c>
      <c r="AC9" s="18">
        <v>2</v>
      </c>
      <c r="AD9" s="18">
        <v>55</v>
      </c>
      <c r="AE9" s="18"/>
      <c r="AF9" s="18">
        <v>5</v>
      </c>
      <c r="AG9" s="38">
        <v>168</v>
      </c>
    </row>
    <row r="10" spans="1:33" x14ac:dyDescent="0.25">
      <c r="A10" s="5" t="s">
        <v>149</v>
      </c>
      <c r="B10" s="18">
        <v>3</v>
      </c>
      <c r="C10" s="18">
        <v>1</v>
      </c>
      <c r="D10" s="18"/>
      <c r="E10" s="18"/>
      <c r="F10" s="18">
        <v>6</v>
      </c>
      <c r="G10" s="18"/>
      <c r="H10" s="18">
        <v>3</v>
      </c>
      <c r="I10" s="18"/>
      <c r="J10" s="18">
        <v>2</v>
      </c>
      <c r="K10" s="18">
        <v>8</v>
      </c>
      <c r="L10" s="18">
        <v>21</v>
      </c>
      <c r="M10" s="18">
        <v>5</v>
      </c>
      <c r="N10" s="18"/>
      <c r="O10" s="18">
        <v>2</v>
      </c>
      <c r="P10" s="18">
        <v>16</v>
      </c>
      <c r="Q10" s="18"/>
      <c r="R10" s="18"/>
      <c r="S10" s="18">
        <v>2</v>
      </c>
      <c r="T10" s="18"/>
      <c r="U10" s="18">
        <v>4</v>
      </c>
      <c r="V10" s="18">
        <v>2</v>
      </c>
      <c r="W10" s="18"/>
      <c r="X10" s="18"/>
      <c r="Y10" s="18"/>
      <c r="Z10" s="18"/>
      <c r="AA10" s="18">
        <v>3</v>
      </c>
      <c r="AB10" s="18">
        <v>3</v>
      </c>
      <c r="AC10" s="18">
        <v>3</v>
      </c>
      <c r="AD10" s="18">
        <v>57</v>
      </c>
      <c r="AE10" s="18">
        <v>1</v>
      </c>
      <c r="AF10" s="18">
        <v>2</v>
      </c>
      <c r="AG10" s="38">
        <v>144</v>
      </c>
    </row>
    <row r="11" spans="1:33" x14ac:dyDescent="0.25">
      <c r="A11" s="5" t="s">
        <v>150</v>
      </c>
      <c r="B11" s="18"/>
      <c r="C11" s="18"/>
      <c r="D11" s="18"/>
      <c r="E11" s="18"/>
      <c r="F11" s="18">
        <v>3</v>
      </c>
      <c r="G11" s="18"/>
      <c r="H11" s="18">
        <v>2</v>
      </c>
      <c r="I11" s="18"/>
      <c r="J11" s="18"/>
      <c r="K11" s="18">
        <v>7</v>
      </c>
      <c r="L11" s="18">
        <v>9</v>
      </c>
      <c r="M11" s="18">
        <v>2</v>
      </c>
      <c r="N11" s="18"/>
      <c r="O11" s="18"/>
      <c r="P11" s="18">
        <v>3</v>
      </c>
      <c r="Q11" s="18"/>
      <c r="R11" s="18"/>
      <c r="S11" s="18"/>
      <c r="T11" s="18"/>
      <c r="U11" s="18"/>
      <c r="V11" s="18"/>
      <c r="W11" s="18">
        <v>1</v>
      </c>
      <c r="X11" s="18">
        <v>1</v>
      </c>
      <c r="Y11" s="18"/>
      <c r="Z11" s="18"/>
      <c r="AA11" s="18"/>
      <c r="AB11" s="18">
        <v>1</v>
      </c>
      <c r="AC11" s="18">
        <v>2</v>
      </c>
      <c r="AD11" s="18">
        <v>27</v>
      </c>
      <c r="AE11" s="18"/>
      <c r="AF11" s="18">
        <v>0</v>
      </c>
      <c r="AG11" s="38">
        <v>58</v>
      </c>
    </row>
    <row r="12" spans="1:33" x14ac:dyDescent="0.25">
      <c r="A12" s="5" t="s">
        <v>151</v>
      </c>
      <c r="B12" s="18">
        <v>3</v>
      </c>
      <c r="C12" s="18">
        <v>1</v>
      </c>
      <c r="D12" s="18"/>
      <c r="E12" s="18"/>
      <c r="F12" s="18">
        <v>1</v>
      </c>
      <c r="G12" s="18"/>
      <c r="H12" s="18">
        <v>1</v>
      </c>
      <c r="I12" s="18"/>
      <c r="J12" s="18"/>
      <c r="K12" s="18">
        <v>7</v>
      </c>
      <c r="L12" s="18">
        <v>10</v>
      </c>
      <c r="M12" s="18">
        <v>8</v>
      </c>
      <c r="N12" s="18"/>
      <c r="O12" s="18"/>
      <c r="P12" s="18">
        <v>8</v>
      </c>
      <c r="Q12" s="18"/>
      <c r="R12" s="18"/>
      <c r="S12" s="18"/>
      <c r="T12" s="18"/>
      <c r="U12" s="18">
        <v>1</v>
      </c>
      <c r="V12" s="18">
        <v>1</v>
      </c>
      <c r="W12" s="18"/>
      <c r="X12" s="18"/>
      <c r="Y12" s="18"/>
      <c r="Z12" s="18"/>
      <c r="AA12" s="18">
        <v>2</v>
      </c>
      <c r="AB12" s="18">
        <v>5</v>
      </c>
      <c r="AC12" s="18">
        <v>3</v>
      </c>
      <c r="AD12" s="18">
        <v>26</v>
      </c>
      <c r="AE12" s="18"/>
      <c r="AF12" s="18">
        <v>0</v>
      </c>
      <c r="AG12" s="38">
        <v>77</v>
      </c>
    </row>
    <row r="13" spans="1:33" x14ac:dyDescent="0.25">
      <c r="A13" s="5" t="s">
        <v>152</v>
      </c>
      <c r="B13" s="18"/>
      <c r="C13" s="18"/>
      <c r="D13" s="18"/>
      <c r="E13" s="18"/>
      <c r="F13" s="18">
        <v>1</v>
      </c>
      <c r="G13" s="18"/>
      <c r="H13" s="18"/>
      <c r="I13" s="18"/>
      <c r="J13" s="18"/>
      <c r="K13" s="18">
        <v>1</v>
      </c>
      <c r="L13" s="18">
        <v>2</v>
      </c>
      <c r="M13" s="18">
        <v>4</v>
      </c>
      <c r="N13" s="18"/>
      <c r="O13" s="18">
        <v>1</v>
      </c>
      <c r="P13" s="18">
        <v>3</v>
      </c>
      <c r="Q13" s="18"/>
      <c r="R13" s="18"/>
      <c r="S13" s="18"/>
      <c r="T13" s="18"/>
      <c r="U13" s="18">
        <v>1</v>
      </c>
      <c r="V13" s="18"/>
      <c r="W13" s="18"/>
      <c r="X13" s="18"/>
      <c r="Y13" s="18"/>
      <c r="Z13" s="18"/>
      <c r="AA13" s="18"/>
      <c r="AB13" s="18"/>
      <c r="AC13" s="18"/>
      <c r="AD13" s="18">
        <v>22</v>
      </c>
      <c r="AE13" s="18"/>
      <c r="AF13" s="18">
        <v>0</v>
      </c>
      <c r="AG13" s="38">
        <v>35</v>
      </c>
    </row>
    <row r="14" spans="1:33" x14ac:dyDescent="0.25">
      <c r="A14" s="5" t="s">
        <v>153</v>
      </c>
      <c r="B14" s="18"/>
      <c r="C14" s="18"/>
      <c r="D14" s="18"/>
      <c r="E14" s="18"/>
      <c r="F14" s="18"/>
      <c r="G14" s="18"/>
      <c r="H14" s="18"/>
      <c r="I14" s="18"/>
      <c r="J14" s="18"/>
      <c r="K14" s="18">
        <v>2</v>
      </c>
      <c r="L14" s="18">
        <v>3</v>
      </c>
      <c r="M14" s="18">
        <v>10</v>
      </c>
      <c r="N14" s="18"/>
      <c r="O14" s="18"/>
      <c r="P14" s="18">
        <v>3</v>
      </c>
      <c r="Q14" s="18"/>
      <c r="R14" s="18"/>
      <c r="S14" s="18"/>
      <c r="T14" s="18"/>
      <c r="U14" s="18"/>
      <c r="V14" s="18">
        <v>1</v>
      </c>
      <c r="W14" s="18"/>
      <c r="X14" s="18"/>
      <c r="Y14" s="18"/>
      <c r="Z14" s="18"/>
      <c r="AA14" s="18"/>
      <c r="AB14" s="18"/>
      <c r="AC14" s="18">
        <v>2</v>
      </c>
      <c r="AD14" s="18">
        <v>27</v>
      </c>
      <c r="AE14" s="18"/>
      <c r="AF14" s="18">
        <v>1</v>
      </c>
      <c r="AG14" s="38">
        <v>49</v>
      </c>
    </row>
    <row r="15" spans="1:33" x14ac:dyDescent="0.25">
      <c r="A15" s="5" t="s">
        <v>154</v>
      </c>
      <c r="B15" s="18"/>
      <c r="C15" s="18"/>
      <c r="D15" s="18"/>
      <c r="E15" s="18"/>
      <c r="F15" s="18">
        <v>5</v>
      </c>
      <c r="G15" s="18"/>
      <c r="H15" s="18"/>
      <c r="I15" s="18"/>
      <c r="J15" s="18">
        <v>1</v>
      </c>
      <c r="K15" s="18">
        <v>5</v>
      </c>
      <c r="L15" s="18">
        <v>2</v>
      </c>
      <c r="M15" s="18">
        <v>5</v>
      </c>
      <c r="N15" s="18"/>
      <c r="O15" s="18"/>
      <c r="P15" s="18"/>
      <c r="Q15" s="18"/>
      <c r="R15" s="18"/>
      <c r="S15" s="18"/>
      <c r="T15" s="18"/>
      <c r="U15" s="18"/>
      <c r="V15" s="18"/>
      <c r="W15" s="18"/>
      <c r="X15" s="18"/>
      <c r="Y15" s="18"/>
      <c r="Z15" s="18"/>
      <c r="AA15" s="18"/>
      <c r="AB15" s="18"/>
      <c r="AC15" s="18">
        <v>1</v>
      </c>
      <c r="AD15" s="18">
        <v>14</v>
      </c>
      <c r="AE15" s="18"/>
      <c r="AF15" s="18">
        <v>0</v>
      </c>
      <c r="AG15" s="38">
        <v>33</v>
      </c>
    </row>
    <row r="16" spans="1:33" x14ac:dyDescent="0.25">
      <c r="A16" s="5" t="s">
        <v>155</v>
      </c>
      <c r="B16" s="18"/>
      <c r="C16" s="18"/>
      <c r="D16" s="18"/>
      <c r="E16" s="18"/>
      <c r="F16" s="18">
        <v>1</v>
      </c>
      <c r="G16" s="18"/>
      <c r="H16" s="18"/>
      <c r="I16" s="18"/>
      <c r="J16" s="18"/>
      <c r="K16" s="18">
        <v>2</v>
      </c>
      <c r="L16" s="18">
        <v>2</v>
      </c>
      <c r="M16" s="18">
        <v>4</v>
      </c>
      <c r="N16" s="18"/>
      <c r="O16" s="18"/>
      <c r="P16" s="18">
        <v>2</v>
      </c>
      <c r="Q16" s="18">
        <v>1</v>
      </c>
      <c r="R16" s="18"/>
      <c r="S16" s="18"/>
      <c r="T16" s="18"/>
      <c r="U16" s="18"/>
      <c r="V16" s="18"/>
      <c r="W16" s="18"/>
      <c r="X16" s="18"/>
      <c r="Y16" s="18"/>
      <c r="Z16" s="18"/>
      <c r="AA16" s="18">
        <v>1</v>
      </c>
      <c r="AB16" s="18">
        <v>5</v>
      </c>
      <c r="AC16" s="18"/>
      <c r="AD16" s="18">
        <v>30</v>
      </c>
      <c r="AE16" s="18">
        <v>2</v>
      </c>
      <c r="AF16" s="18">
        <v>1</v>
      </c>
      <c r="AG16" s="38">
        <v>51</v>
      </c>
    </row>
    <row r="17" spans="1:33" x14ac:dyDescent="0.25">
      <c r="A17" s="5" t="s">
        <v>156</v>
      </c>
      <c r="B17" s="18"/>
      <c r="C17" s="18"/>
      <c r="D17" s="18"/>
      <c r="E17" s="18"/>
      <c r="F17" s="18">
        <v>1</v>
      </c>
      <c r="G17" s="18"/>
      <c r="H17" s="18"/>
      <c r="I17" s="18"/>
      <c r="J17" s="18"/>
      <c r="K17" s="18"/>
      <c r="L17" s="18">
        <v>1</v>
      </c>
      <c r="M17" s="18">
        <v>5</v>
      </c>
      <c r="N17" s="18"/>
      <c r="O17" s="18"/>
      <c r="P17" s="18">
        <v>1</v>
      </c>
      <c r="Q17" s="18"/>
      <c r="R17" s="18"/>
      <c r="S17" s="18"/>
      <c r="T17" s="18"/>
      <c r="U17" s="18"/>
      <c r="V17" s="18">
        <v>1</v>
      </c>
      <c r="W17" s="18"/>
      <c r="X17" s="18"/>
      <c r="Y17" s="18"/>
      <c r="Z17" s="18"/>
      <c r="AA17" s="18"/>
      <c r="AB17" s="18"/>
      <c r="AC17" s="18"/>
      <c r="AD17" s="18">
        <v>5</v>
      </c>
      <c r="AE17" s="18">
        <v>1</v>
      </c>
      <c r="AF17" s="18">
        <v>2</v>
      </c>
      <c r="AG17" s="38">
        <v>17</v>
      </c>
    </row>
    <row r="18" spans="1:33" x14ac:dyDescent="0.25">
      <c r="A18" s="5" t="s">
        <v>157</v>
      </c>
      <c r="B18" s="18">
        <v>1</v>
      </c>
      <c r="C18" s="18"/>
      <c r="D18" s="18"/>
      <c r="E18" s="18"/>
      <c r="F18" s="18">
        <v>2</v>
      </c>
      <c r="G18" s="18"/>
      <c r="H18" s="18"/>
      <c r="I18" s="18"/>
      <c r="J18" s="18"/>
      <c r="K18" s="18"/>
      <c r="L18" s="18">
        <v>1</v>
      </c>
      <c r="M18" s="18">
        <v>4</v>
      </c>
      <c r="N18" s="18"/>
      <c r="O18" s="18"/>
      <c r="P18" s="18">
        <v>3</v>
      </c>
      <c r="Q18" s="18"/>
      <c r="R18" s="18"/>
      <c r="S18" s="18"/>
      <c r="T18" s="18"/>
      <c r="U18" s="18"/>
      <c r="V18" s="18"/>
      <c r="W18" s="18"/>
      <c r="X18" s="18"/>
      <c r="Y18" s="18"/>
      <c r="Z18" s="18"/>
      <c r="AA18" s="18"/>
      <c r="AB18" s="18"/>
      <c r="AC18" s="18">
        <v>1</v>
      </c>
      <c r="AD18" s="18">
        <v>11</v>
      </c>
      <c r="AE18" s="18"/>
      <c r="AF18" s="18">
        <v>2</v>
      </c>
      <c r="AG18" s="38">
        <v>25</v>
      </c>
    </row>
    <row r="19" spans="1:33" x14ac:dyDescent="0.25">
      <c r="A19" s="5" t="s">
        <v>158</v>
      </c>
      <c r="B19" s="18"/>
      <c r="C19" s="18"/>
      <c r="D19" s="18"/>
      <c r="E19" s="18"/>
      <c r="F19" s="18"/>
      <c r="G19" s="18"/>
      <c r="H19" s="18"/>
      <c r="I19" s="18"/>
      <c r="J19" s="18"/>
      <c r="K19" s="18"/>
      <c r="L19" s="18"/>
      <c r="M19" s="18">
        <v>3</v>
      </c>
      <c r="N19" s="18"/>
      <c r="O19" s="18"/>
      <c r="P19" s="18">
        <v>1</v>
      </c>
      <c r="Q19" s="18"/>
      <c r="R19" s="18"/>
      <c r="S19" s="18"/>
      <c r="T19" s="18"/>
      <c r="U19" s="18"/>
      <c r="V19" s="18"/>
      <c r="W19" s="18"/>
      <c r="X19" s="18"/>
      <c r="Y19" s="18"/>
      <c r="Z19" s="18"/>
      <c r="AA19" s="18"/>
      <c r="AB19" s="18"/>
      <c r="AC19" s="18"/>
      <c r="AD19" s="18">
        <v>11</v>
      </c>
      <c r="AE19" s="18"/>
      <c r="AF19" s="18">
        <v>0</v>
      </c>
      <c r="AG19" s="38">
        <v>15</v>
      </c>
    </row>
    <row r="20" spans="1:33" x14ac:dyDescent="0.25">
      <c r="A20" s="5" t="s">
        <v>159</v>
      </c>
      <c r="B20" s="18"/>
      <c r="C20" s="18"/>
      <c r="D20" s="18"/>
      <c r="E20" s="18"/>
      <c r="F20" s="18"/>
      <c r="G20" s="18"/>
      <c r="H20" s="18">
        <v>1</v>
      </c>
      <c r="I20" s="18"/>
      <c r="J20" s="18"/>
      <c r="K20" s="18"/>
      <c r="L20" s="18"/>
      <c r="M20" s="18">
        <v>4</v>
      </c>
      <c r="N20" s="18"/>
      <c r="O20" s="18">
        <v>1</v>
      </c>
      <c r="P20" s="18">
        <v>1</v>
      </c>
      <c r="Q20" s="18"/>
      <c r="R20" s="18"/>
      <c r="S20" s="18"/>
      <c r="T20" s="18"/>
      <c r="U20" s="18"/>
      <c r="V20" s="18">
        <v>1</v>
      </c>
      <c r="W20" s="18">
        <v>1</v>
      </c>
      <c r="X20" s="18"/>
      <c r="Y20" s="18"/>
      <c r="Z20" s="18"/>
      <c r="AA20" s="18"/>
      <c r="AB20" s="18"/>
      <c r="AC20" s="18"/>
      <c r="AD20" s="18">
        <v>10</v>
      </c>
      <c r="AE20" s="18"/>
      <c r="AF20" s="18">
        <v>1</v>
      </c>
      <c r="AG20" s="38">
        <v>20</v>
      </c>
    </row>
    <row r="21" spans="1:33" x14ac:dyDescent="0.25">
      <c r="A21" s="5" t="s">
        <v>160</v>
      </c>
      <c r="B21" s="18">
        <v>1</v>
      </c>
      <c r="C21" s="18"/>
      <c r="D21" s="18"/>
      <c r="E21" s="18"/>
      <c r="F21" s="18"/>
      <c r="G21" s="18"/>
      <c r="H21" s="18"/>
      <c r="I21" s="18"/>
      <c r="J21" s="18"/>
      <c r="K21" s="18"/>
      <c r="L21" s="18"/>
      <c r="M21" s="18">
        <v>5</v>
      </c>
      <c r="N21" s="18"/>
      <c r="O21" s="18"/>
      <c r="P21" s="18"/>
      <c r="Q21" s="18"/>
      <c r="R21" s="18"/>
      <c r="S21" s="18"/>
      <c r="T21" s="18"/>
      <c r="U21" s="18"/>
      <c r="V21" s="18">
        <v>1</v>
      </c>
      <c r="W21" s="18"/>
      <c r="X21" s="18">
        <v>1</v>
      </c>
      <c r="Y21" s="18"/>
      <c r="Z21" s="18"/>
      <c r="AA21" s="18"/>
      <c r="AB21" s="18"/>
      <c r="AC21" s="18"/>
      <c r="AD21" s="18">
        <v>13</v>
      </c>
      <c r="AE21" s="18"/>
      <c r="AF21" s="18">
        <v>2</v>
      </c>
      <c r="AG21" s="38">
        <v>23</v>
      </c>
    </row>
    <row r="22" spans="1:33" x14ac:dyDescent="0.25">
      <c r="A22" s="5" t="s">
        <v>161</v>
      </c>
      <c r="B22" s="18">
        <v>3</v>
      </c>
      <c r="C22" s="18"/>
      <c r="D22" s="18"/>
      <c r="E22" s="18"/>
      <c r="F22" s="18"/>
      <c r="G22" s="18"/>
      <c r="H22" s="18"/>
      <c r="I22" s="18"/>
      <c r="J22" s="18"/>
      <c r="K22" s="18"/>
      <c r="L22" s="18"/>
      <c r="M22" s="18">
        <v>2</v>
      </c>
      <c r="N22" s="18">
        <v>1</v>
      </c>
      <c r="O22" s="18"/>
      <c r="P22" s="18">
        <v>2</v>
      </c>
      <c r="Q22" s="18"/>
      <c r="R22" s="18"/>
      <c r="S22" s="18"/>
      <c r="T22" s="18"/>
      <c r="U22" s="18"/>
      <c r="V22" s="18">
        <v>2</v>
      </c>
      <c r="W22" s="18"/>
      <c r="X22" s="18"/>
      <c r="Y22" s="18"/>
      <c r="Z22" s="18"/>
      <c r="AA22" s="18"/>
      <c r="AB22" s="18"/>
      <c r="AC22" s="18"/>
      <c r="AD22" s="18">
        <v>39</v>
      </c>
      <c r="AE22" s="18">
        <v>1</v>
      </c>
      <c r="AF22" s="18">
        <v>2</v>
      </c>
      <c r="AG22" s="38">
        <v>52</v>
      </c>
    </row>
    <row r="23" spans="1:33" x14ac:dyDescent="0.25">
      <c r="A23" s="5" t="s">
        <v>162</v>
      </c>
      <c r="B23" s="18"/>
      <c r="C23" s="18">
        <v>1</v>
      </c>
      <c r="D23" s="18"/>
      <c r="E23" s="18"/>
      <c r="F23" s="18"/>
      <c r="G23" s="18"/>
      <c r="H23" s="18">
        <v>1</v>
      </c>
      <c r="I23" s="18"/>
      <c r="J23" s="18"/>
      <c r="K23" s="18">
        <v>1</v>
      </c>
      <c r="L23" s="18"/>
      <c r="M23" s="18">
        <v>7</v>
      </c>
      <c r="N23" s="18"/>
      <c r="O23" s="18">
        <v>2</v>
      </c>
      <c r="P23" s="18">
        <v>1</v>
      </c>
      <c r="Q23" s="18"/>
      <c r="R23" s="18"/>
      <c r="S23" s="18"/>
      <c r="T23" s="18"/>
      <c r="U23" s="18"/>
      <c r="V23" s="18">
        <v>4</v>
      </c>
      <c r="W23" s="18">
        <v>1</v>
      </c>
      <c r="X23" s="18"/>
      <c r="Y23" s="18"/>
      <c r="Z23" s="18"/>
      <c r="AA23" s="18"/>
      <c r="AB23" s="18">
        <v>1</v>
      </c>
      <c r="AC23" s="18">
        <v>1</v>
      </c>
      <c r="AD23" s="18">
        <v>29</v>
      </c>
      <c r="AE23" s="18"/>
      <c r="AF23" s="18">
        <v>4</v>
      </c>
      <c r="AG23" s="38">
        <v>53</v>
      </c>
    </row>
    <row r="24" spans="1:33" x14ac:dyDescent="0.25">
      <c r="A24" s="5" t="s">
        <v>163</v>
      </c>
      <c r="B24" s="18">
        <v>1</v>
      </c>
      <c r="C24" s="18"/>
      <c r="D24" s="18"/>
      <c r="E24" s="18"/>
      <c r="F24" s="18"/>
      <c r="G24" s="18">
        <v>1</v>
      </c>
      <c r="H24" s="18"/>
      <c r="I24" s="18"/>
      <c r="J24" s="18"/>
      <c r="K24" s="18">
        <v>1</v>
      </c>
      <c r="L24" s="18">
        <v>4</v>
      </c>
      <c r="M24" s="18">
        <v>1</v>
      </c>
      <c r="N24" s="18"/>
      <c r="O24" s="18">
        <v>2</v>
      </c>
      <c r="P24" s="18">
        <v>3</v>
      </c>
      <c r="Q24" s="18">
        <v>1</v>
      </c>
      <c r="R24" s="18"/>
      <c r="S24" s="18"/>
      <c r="T24" s="18"/>
      <c r="U24" s="18">
        <v>2</v>
      </c>
      <c r="V24" s="18">
        <v>10</v>
      </c>
      <c r="W24" s="18"/>
      <c r="X24" s="18"/>
      <c r="Y24" s="18"/>
      <c r="Z24" s="18"/>
      <c r="AA24" s="18">
        <v>2</v>
      </c>
      <c r="AB24" s="18">
        <v>2</v>
      </c>
      <c r="AC24" s="18"/>
      <c r="AD24" s="18">
        <v>45</v>
      </c>
      <c r="AE24" s="18">
        <v>3</v>
      </c>
      <c r="AF24" s="18">
        <v>3</v>
      </c>
      <c r="AG24" s="38">
        <v>81</v>
      </c>
    </row>
    <row r="25" spans="1:33" x14ac:dyDescent="0.25">
      <c r="A25" s="5" t="s">
        <v>164</v>
      </c>
      <c r="B25" s="18"/>
      <c r="C25" s="18"/>
      <c r="D25" s="18"/>
      <c r="E25" s="18"/>
      <c r="F25" s="18"/>
      <c r="G25" s="18"/>
      <c r="H25" s="18"/>
      <c r="I25" s="18"/>
      <c r="J25" s="18"/>
      <c r="K25" s="18">
        <v>6</v>
      </c>
      <c r="L25" s="18">
        <v>1</v>
      </c>
      <c r="M25" s="18">
        <v>1</v>
      </c>
      <c r="N25" s="18">
        <v>1</v>
      </c>
      <c r="O25" s="18"/>
      <c r="P25" s="18">
        <v>4</v>
      </c>
      <c r="Q25" s="18"/>
      <c r="R25" s="18"/>
      <c r="S25" s="18"/>
      <c r="T25" s="18"/>
      <c r="U25" s="18"/>
      <c r="V25" s="18">
        <v>4</v>
      </c>
      <c r="W25" s="18"/>
      <c r="X25" s="18"/>
      <c r="Y25" s="18"/>
      <c r="Z25" s="18"/>
      <c r="AA25" s="18"/>
      <c r="AB25" s="18"/>
      <c r="AC25" s="18">
        <v>2</v>
      </c>
      <c r="AD25" s="18">
        <v>61</v>
      </c>
      <c r="AE25" s="18"/>
      <c r="AF25" s="18">
        <v>7</v>
      </c>
      <c r="AG25" s="38">
        <v>87</v>
      </c>
    </row>
    <row r="26" spans="1:33" x14ac:dyDescent="0.25">
      <c r="A26" s="5" t="s">
        <v>165</v>
      </c>
      <c r="B26" s="18"/>
      <c r="C26" s="18"/>
      <c r="D26" s="18">
        <v>1</v>
      </c>
      <c r="E26" s="18"/>
      <c r="F26" s="18"/>
      <c r="G26" s="18"/>
      <c r="H26" s="18">
        <v>1</v>
      </c>
      <c r="I26" s="18"/>
      <c r="J26" s="18">
        <v>2</v>
      </c>
      <c r="K26" s="18">
        <v>3</v>
      </c>
      <c r="L26" s="18">
        <v>2</v>
      </c>
      <c r="M26" s="18"/>
      <c r="N26" s="18"/>
      <c r="O26" s="18">
        <v>1</v>
      </c>
      <c r="P26" s="18">
        <v>3</v>
      </c>
      <c r="Q26" s="18"/>
      <c r="R26" s="18"/>
      <c r="S26" s="18">
        <v>1</v>
      </c>
      <c r="T26" s="18"/>
      <c r="U26" s="18">
        <v>1</v>
      </c>
      <c r="V26" s="18">
        <v>13</v>
      </c>
      <c r="W26" s="18"/>
      <c r="X26" s="18">
        <v>1</v>
      </c>
      <c r="Y26" s="18"/>
      <c r="Z26" s="18"/>
      <c r="AA26" s="18">
        <v>1</v>
      </c>
      <c r="AB26" s="18"/>
      <c r="AC26" s="18">
        <v>1</v>
      </c>
      <c r="AD26" s="18">
        <v>61</v>
      </c>
      <c r="AE26" s="18">
        <v>3</v>
      </c>
      <c r="AF26" s="18">
        <v>5</v>
      </c>
      <c r="AG26" s="38">
        <v>100</v>
      </c>
    </row>
    <row r="27" spans="1:33" x14ac:dyDescent="0.25">
      <c r="A27" s="5" t="s">
        <v>166</v>
      </c>
      <c r="B27" s="18">
        <v>2</v>
      </c>
      <c r="C27" s="18">
        <v>1</v>
      </c>
      <c r="D27" s="18">
        <v>1</v>
      </c>
      <c r="E27" s="18"/>
      <c r="F27" s="18"/>
      <c r="G27" s="18"/>
      <c r="H27" s="18"/>
      <c r="I27" s="18"/>
      <c r="J27" s="18"/>
      <c r="K27" s="18">
        <v>2</v>
      </c>
      <c r="L27" s="18">
        <v>3</v>
      </c>
      <c r="M27" s="18"/>
      <c r="N27" s="18"/>
      <c r="O27" s="18">
        <v>1</v>
      </c>
      <c r="P27" s="18">
        <v>1</v>
      </c>
      <c r="Q27" s="18"/>
      <c r="R27" s="18"/>
      <c r="S27" s="18"/>
      <c r="T27" s="18"/>
      <c r="U27" s="18"/>
      <c r="V27" s="18">
        <v>10</v>
      </c>
      <c r="W27" s="18"/>
      <c r="X27" s="18"/>
      <c r="Y27" s="18"/>
      <c r="Z27" s="18"/>
      <c r="AA27" s="18"/>
      <c r="AB27" s="18"/>
      <c r="AC27" s="18"/>
      <c r="AD27" s="18">
        <v>80</v>
      </c>
      <c r="AE27" s="18">
        <v>1</v>
      </c>
      <c r="AF27" s="18">
        <v>7</v>
      </c>
      <c r="AG27" s="38">
        <v>109</v>
      </c>
    </row>
    <row r="28" spans="1:33" x14ac:dyDescent="0.25">
      <c r="A28" s="5" t="s">
        <v>167</v>
      </c>
      <c r="B28" s="18">
        <v>1</v>
      </c>
      <c r="C28" s="18">
        <v>3</v>
      </c>
      <c r="D28" s="18"/>
      <c r="E28" s="18"/>
      <c r="F28" s="18">
        <v>1</v>
      </c>
      <c r="G28" s="18"/>
      <c r="H28" s="18">
        <v>1</v>
      </c>
      <c r="I28" s="18">
        <v>2</v>
      </c>
      <c r="J28" s="18">
        <v>2</v>
      </c>
      <c r="K28" s="18">
        <v>4</v>
      </c>
      <c r="L28" s="18">
        <v>3</v>
      </c>
      <c r="M28" s="18">
        <v>6</v>
      </c>
      <c r="N28" s="18"/>
      <c r="O28" s="18">
        <v>1</v>
      </c>
      <c r="P28" s="18">
        <v>5</v>
      </c>
      <c r="Q28" s="18"/>
      <c r="R28" s="18"/>
      <c r="S28" s="18"/>
      <c r="T28" s="18"/>
      <c r="U28" s="18">
        <v>1</v>
      </c>
      <c r="V28" s="18">
        <v>8</v>
      </c>
      <c r="W28" s="18"/>
      <c r="X28" s="18">
        <v>2</v>
      </c>
      <c r="Y28" s="18"/>
      <c r="Z28" s="18"/>
      <c r="AA28" s="18"/>
      <c r="AB28" s="18"/>
      <c r="AC28" s="18">
        <v>4</v>
      </c>
      <c r="AD28" s="18">
        <v>75</v>
      </c>
      <c r="AE28" s="18"/>
      <c r="AF28" s="18">
        <v>15</v>
      </c>
      <c r="AG28" s="38">
        <v>134</v>
      </c>
    </row>
    <row r="29" spans="1:33" x14ac:dyDescent="0.25">
      <c r="A29" s="5" t="s">
        <v>168</v>
      </c>
      <c r="B29" s="18"/>
      <c r="C29" s="18"/>
      <c r="D29" s="18">
        <v>2</v>
      </c>
      <c r="E29" s="18"/>
      <c r="F29" s="18"/>
      <c r="G29" s="18"/>
      <c r="H29" s="18"/>
      <c r="I29" s="18"/>
      <c r="J29" s="18"/>
      <c r="K29" s="18">
        <v>5</v>
      </c>
      <c r="L29" s="18">
        <v>6</v>
      </c>
      <c r="M29" s="18"/>
      <c r="N29" s="18"/>
      <c r="O29" s="18">
        <v>4</v>
      </c>
      <c r="P29" s="18">
        <v>3</v>
      </c>
      <c r="Q29" s="18"/>
      <c r="R29" s="18"/>
      <c r="S29" s="18">
        <v>1</v>
      </c>
      <c r="T29" s="18"/>
      <c r="U29" s="18"/>
      <c r="V29" s="18">
        <v>9</v>
      </c>
      <c r="W29" s="18"/>
      <c r="X29" s="18"/>
      <c r="Y29" s="18">
        <v>1</v>
      </c>
      <c r="Z29" s="18"/>
      <c r="AA29" s="18">
        <v>1</v>
      </c>
      <c r="AB29" s="18"/>
      <c r="AC29" s="18">
        <v>2</v>
      </c>
      <c r="AD29" s="18">
        <v>41</v>
      </c>
      <c r="AE29" s="18">
        <v>2</v>
      </c>
      <c r="AF29" s="18">
        <v>16</v>
      </c>
      <c r="AG29" s="38">
        <v>93</v>
      </c>
    </row>
    <row r="30" spans="1:33" x14ac:dyDescent="0.25">
      <c r="A30" s="5" t="s">
        <v>169</v>
      </c>
      <c r="B30" s="18"/>
      <c r="C30" s="18">
        <v>2</v>
      </c>
      <c r="D30" s="18"/>
      <c r="E30" s="18"/>
      <c r="F30" s="18"/>
      <c r="G30" s="18"/>
      <c r="H30" s="18">
        <v>1</v>
      </c>
      <c r="I30" s="18">
        <v>1</v>
      </c>
      <c r="J30" s="18"/>
      <c r="K30" s="18">
        <v>15</v>
      </c>
      <c r="L30" s="18">
        <v>13</v>
      </c>
      <c r="M30" s="18">
        <v>3</v>
      </c>
      <c r="N30" s="18">
        <v>1</v>
      </c>
      <c r="O30" s="18">
        <v>3</v>
      </c>
      <c r="P30" s="18">
        <v>8</v>
      </c>
      <c r="Q30" s="18"/>
      <c r="R30" s="18"/>
      <c r="S30" s="18"/>
      <c r="T30" s="18"/>
      <c r="U30" s="18">
        <v>3</v>
      </c>
      <c r="V30" s="18">
        <v>6</v>
      </c>
      <c r="W30" s="18"/>
      <c r="X30" s="18"/>
      <c r="Y30" s="18"/>
      <c r="Z30" s="18"/>
      <c r="AA30" s="18"/>
      <c r="AB30" s="18">
        <v>6</v>
      </c>
      <c r="AC30" s="18">
        <v>2</v>
      </c>
      <c r="AD30" s="18">
        <v>63</v>
      </c>
      <c r="AE30" s="18">
        <v>3</v>
      </c>
      <c r="AF30" s="18">
        <v>21</v>
      </c>
      <c r="AG30" s="38">
        <v>151</v>
      </c>
    </row>
    <row r="31" spans="1:33" x14ac:dyDescent="0.25">
      <c r="A31" s="5" t="s">
        <v>170</v>
      </c>
      <c r="B31" s="18"/>
      <c r="C31" s="18"/>
      <c r="D31" s="18">
        <v>2</v>
      </c>
      <c r="E31" s="18"/>
      <c r="F31" s="18"/>
      <c r="G31" s="18"/>
      <c r="H31" s="18">
        <v>1</v>
      </c>
      <c r="I31" s="18"/>
      <c r="J31" s="18">
        <v>2</v>
      </c>
      <c r="K31" s="18">
        <v>12</v>
      </c>
      <c r="L31" s="18">
        <v>7</v>
      </c>
      <c r="M31" s="18">
        <v>1</v>
      </c>
      <c r="N31" s="18">
        <v>1</v>
      </c>
      <c r="O31" s="18">
        <v>2</v>
      </c>
      <c r="P31" s="18">
        <v>4</v>
      </c>
      <c r="Q31" s="18"/>
      <c r="R31" s="18"/>
      <c r="S31" s="18"/>
      <c r="T31" s="18"/>
      <c r="U31" s="18">
        <v>1</v>
      </c>
      <c r="V31" s="18">
        <v>1</v>
      </c>
      <c r="W31" s="18"/>
      <c r="X31" s="18"/>
      <c r="Y31" s="18"/>
      <c r="Z31" s="18"/>
      <c r="AA31" s="18"/>
      <c r="AB31" s="18">
        <v>3</v>
      </c>
      <c r="AC31" s="18">
        <v>1</v>
      </c>
      <c r="AD31" s="18">
        <v>52</v>
      </c>
      <c r="AE31" s="18">
        <v>3</v>
      </c>
      <c r="AF31" s="18">
        <v>14</v>
      </c>
      <c r="AG31" s="38">
        <v>107</v>
      </c>
    </row>
    <row r="32" spans="1:33" x14ac:dyDescent="0.25">
      <c r="A32" s="5" t="s">
        <v>171</v>
      </c>
      <c r="B32" s="18">
        <v>4</v>
      </c>
      <c r="C32" s="18">
        <v>4</v>
      </c>
      <c r="D32" s="18">
        <v>1</v>
      </c>
      <c r="E32" s="18"/>
      <c r="F32" s="18"/>
      <c r="G32" s="18"/>
      <c r="H32" s="18">
        <v>3</v>
      </c>
      <c r="I32" s="18">
        <v>1</v>
      </c>
      <c r="J32" s="18">
        <v>1</v>
      </c>
      <c r="K32" s="18">
        <v>20</v>
      </c>
      <c r="L32" s="18">
        <v>27</v>
      </c>
      <c r="M32" s="18">
        <v>2</v>
      </c>
      <c r="N32" s="18"/>
      <c r="O32" s="18">
        <v>2</v>
      </c>
      <c r="P32" s="18">
        <v>8</v>
      </c>
      <c r="Q32" s="18"/>
      <c r="R32" s="18">
        <v>1</v>
      </c>
      <c r="S32" s="18"/>
      <c r="T32" s="18"/>
      <c r="U32" s="18">
        <v>4</v>
      </c>
      <c r="V32" s="18">
        <v>9</v>
      </c>
      <c r="W32" s="18"/>
      <c r="X32" s="18">
        <v>1</v>
      </c>
      <c r="Y32" s="18"/>
      <c r="Z32" s="18"/>
      <c r="AA32" s="18">
        <v>6</v>
      </c>
      <c r="AB32" s="18">
        <v>1</v>
      </c>
      <c r="AC32" s="18">
        <v>1</v>
      </c>
      <c r="AD32" s="18">
        <v>51</v>
      </c>
      <c r="AE32" s="18">
        <v>8</v>
      </c>
      <c r="AF32" s="18">
        <v>18</v>
      </c>
      <c r="AG32" s="38">
        <v>173</v>
      </c>
    </row>
    <row r="33" spans="1:33" x14ac:dyDescent="0.25">
      <c r="A33" s="5" t="s">
        <v>172</v>
      </c>
      <c r="B33" s="18">
        <v>1</v>
      </c>
      <c r="C33" s="18">
        <v>6</v>
      </c>
      <c r="D33" s="18">
        <v>1</v>
      </c>
      <c r="E33" s="18"/>
      <c r="F33" s="18"/>
      <c r="G33" s="18"/>
      <c r="H33" s="18">
        <v>3</v>
      </c>
      <c r="I33" s="18"/>
      <c r="J33" s="18"/>
      <c r="K33" s="18">
        <v>8</v>
      </c>
      <c r="L33" s="18">
        <v>15</v>
      </c>
      <c r="M33" s="18"/>
      <c r="N33" s="18"/>
      <c r="O33" s="18">
        <v>1</v>
      </c>
      <c r="P33" s="18">
        <v>3</v>
      </c>
      <c r="Q33" s="18"/>
      <c r="R33" s="18"/>
      <c r="S33" s="18">
        <v>1</v>
      </c>
      <c r="T33" s="18"/>
      <c r="U33" s="18">
        <v>2</v>
      </c>
      <c r="V33" s="18">
        <v>11</v>
      </c>
      <c r="W33" s="18"/>
      <c r="X33" s="18"/>
      <c r="Y33" s="18">
        <v>1</v>
      </c>
      <c r="Z33" s="18"/>
      <c r="AA33" s="18">
        <v>2</v>
      </c>
      <c r="AB33" s="18">
        <v>4</v>
      </c>
      <c r="AC33" s="18">
        <v>1</v>
      </c>
      <c r="AD33" s="18">
        <v>38</v>
      </c>
      <c r="AE33" s="18">
        <v>3</v>
      </c>
      <c r="AF33" s="18">
        <v>15</v>
      </c>
      <c r="AG33" s="38">
        <v>116</v>
      </c>
    </row>
    <row r="34" spans="1:33" x14ac:dyDescent="0.25">
      <c r="A34" s="5" t="s">
        <v>173</v>
      </c>
      <c r="B34" s="18">
        <v>3</v>
      </c>
      <c r="C34" s="18">
        <v>6</v>
      </c>
      <c r="D34" s="18">
        <v>2</v>
      </c>
      <c r="E34" s="18">
        <v>1</v>
      </c>
      <c r="F34" s="18">
        <v>3</v>
      </c>
      <c r="G34" s="18">
        <v>2</v>
      </c>
      <c r="H34" s="18">
        <v>8</v>
      </c>
      <c r="I34" s="18">
        <v>1</v>
      </c>
      <c r="J34" s="18">
        <v>1</v>
      </c>
      <c r="K34" s="18">
        <v>22</v>
      </c>
      <c r="L34" s="18">
        <v>30</v>
      </c>
      <c r="M34" s="18"/>
      <c r="N34" s="18"/>
      <c r="O34" s="18">
        <v>2</v>
      </c>
      <c r="P34" s="18">
        <v>10</v>
      </c>
      <c r="Q34" s="18">
        <v>1</v>
      </c>
      <c r="R34" s="18"/>
      <c r="S34" s="18"/>
      <c r="T34" s="18"/>
      <c r="U34" s="18">
        <v>6</v>
      </c>
      <c r="V34" s="18">
        <v>13</v>
      </c>
      <c r="W34" s="18">
        <v>1</v>
      </c>
      <c r="X34" s="18">
        <v>2</v>
      </c>
      <c r="Y34" s="18"/>
      <c r="Z34" s="18"/>
      <c r="AA34" s="18">
        <v>2</v>
      </c>
      <c r="AB34" s="18">
        <v>13</v>
      </c>
      <c r="AC34" s="18">
        <v>3</v>
      </c>
      <c r="AD34" s="18">
        <v>52</v>
      </c>
      <c r="AE34" s="18">
        <v>2</v>
      </c>
      <c r="AF34" s="18">
        <v>33</v>
      </c>
      <c r="AG34" s="38">
        <v>219</v>
      </c>
    </row>
    <row r="35" spans="1:33" x14ac:dyDescent="0.25">
      <c r="A35" s="5" t="s">
        <v>174</v>
      </c>
      <c r="B35" s="18">
        <v>2</v>
      </c>
      <c r="C35" s="18">
        <v>3</v>
      </c>
      <c r="D35" s="18"/>
      <c r="E35" s="18"/>
      <c r="F35" s="18"/>
      <c r="G35" s="18"/>
      <c r="H35" s="18">
        <v>2</v>
      </c>
      <c r="I35" s="18"/>
      <c r="J35" s="18"/>
      <c r="K35" s="18">
        <v>13</v>
      </c>
      <c r="L35" s="18">
        <v>12</v>
      </c>
      <c r="M35" s="18">
        <v>1</v>
      </c>
      <c r="N35" s="18">
        <v>1</v>
      </c>
      <c r="O35" s="18">
        <v>1</v>
      </c>
      <c r="P35" s="18">
        <v>6</v>
      </c>
      <c r="Q35" s="18"/>
      <c r="R35" s="18"/>
      <c r="S35" s="18"/>
      <c r="T35" s="18"/>
      <c r="U35" s="18"/>
      <c r="V35" s="18">
        <v>8</v>
      </c>
      <c r="W35" s="18"/>
      <c r="X35" s="18">
        <v>1</v>
      </c>
      <c r="Y35" s="18"/>
      <c r="Z35" s="18"/>
      <c r="AA35" s="18">
        <v>1</v>
      </c>
      <c r="AB35" s="18">
        <v>2</v>
      </c>
      <c r="AC35" s="18">
        <v>2</v>
      </c>
      <c r="AD35" s="18">
        <v>31</v>
      </c>
      <c r="AE35" s="18">
        <v>2</v>
      </c>
      <c r="AF35" s="18">
        <v>15</v>
      </c>
      <c r="AG35" s="38">
        <v>103</v>
      </c>
    </row>
    <row r="36" spans="1:33" x14ac:dyDescent="0.25">
      <c r="A36" s="5" t="s">
        <v>175</v>
      </c>
      <c r="B36" s="18">
        <v>2</v>
      </c>
      <c r="C36" s="18">
        <v>10</v>
      </c>
      <c r="D36" s="18">
        <v>3</v>
      </c>
      <c r="E36" s="18"/>
      <c r="F36" s="18"/>
      <c r="G36" s="18"/>
      <c r="H36" s="18">
        <v>8</v>
      </c>
      <c r="I36" s="18">
        <v>2</v>
      </c>
      <c r="J36" s="18">
        <v>4</v>
      </c>
      <c r="K36" s="18">
        <v>13</v>
      </c>
      <c r="L36" s="18">
        <v>14</v>
      </c>
      <c r="M36" s="18">
        <v>1</v>
      </c>
      <c r="N36" s="18"/>
      <c r="O36" s="18">
        <v>3</v>
      </c>
      <c r="P36" s="18">
        <v>13</v>
      </c>
      <c r="Q36" s="18"/>
      <c r="R36" s="18">
        <v>1</v>
      </c>
      <c r="S36" s="18">
        <v>1</v>
      </c>
      <c r="T36" s="18"/>
      <c r="U36" s="18">
        <v>2</v>
      </c>
      <c r="V36" s="18">
        <v>17</v>
      </c>
      <c r="W36" s="18">
        <v>1</v>
      </c>
      <c r="X36" s="18"/>
      <c r="Y36" s="18"/>
      <c r="Z36" s="18"/>
      <c r="AA36" s="18">
        <v>4</v>
      </c>
      <c r="AB36" s="18">
        <v>2</v>
      </c>
      <c r="AC36" s="18">
        <v>2</v>
      </c>
      <c r="AD36" s="18">
        <v>38</v>
      </c>
      <c r="AE36" s="18">
        <v>8</v>
      </c>
      <c r="AF36" s="18">
        <v>29</v>
      </c>
      <c r="AG36" s="38">
        <v>178</v>
      </c>
    </row>
    <row r="37" spans="1:33" x14ac:dyDescent="0.25">
      <c r="A37" s="5" t="s">
        <v>176</v>
      </c>
      <c r="B37" s="18">
        <v>2</v>
      </c>
      <c r="C37" s="18"/>
      <c r="D37" s="18">
        <v>2</v>
      </c>
      <c r="E37" s="18">
        <v>1</v>
      </c>
      <c r="F37" s="18"/>
      <c r="G37" s="18">
        <v>1</v>
      </c>
      <c r="H37" s="18"/>
      <c r="I37" s="18"/>
      <c r="J37" s="18"/>
      <c r="K37" s="18">
        <v>6</v>
      </c>
      <c r="L37" s="18">
        <v>7</v>
      </c>
      <c r="M37" s="18">
        <v>2</v>
      </c>
      <c r="N37" s="18"/>
      <c r="O37" s="18">
        <v>1</v>
      </c>
      <c r="P37" s="18">
        <v>9</v>
      </c>
      <c r="Q37" s="18"/>
      <c r="R37" s="18"/>
      <c r="S37" s="18"/>
      <c r="T37" s="18"/>
      <c r="U37" s="18">
        <v>4</v>
      </c>
      <c r="V37" s="18">
        <v>26</v>
      </c>
      <c r="W37" s="18">
        <v>1</v>
      </c>
      <c r="X37" s="18">
        <v>2</v>
      </c>
      <c r="Y37" s="18"/>
      <c r="Z37" s="18"/>
      <c r="AA37" s="18"/>
      <c r="AB37" s="18"/>
      <c r="AC37" s="18">
        <v>3</v>
      </c>
      <c r="AD37" s="18">
        <v>32</v>
      </c>
      <c r="AE37" s="18">
        <v>7</v>
      </c>
      <c r="AF37" s="18">
        <v>24</v>
      </c>
      <c r="AG37" s="38">
        <v>130</v>
      </c>
    </row>
    <row r="38" spans="1:33" x14ac:dyDescent="0.25">
      <c r="A38" s="5" t="s">
        <v>177</v>
      </c>
      <c r="B38" s="18">
        <v>1</v>
      </c>
      <c r="C38" s="18">
        <v>6</v>
      </c>
      <c r="D38" s="18">
        <v>5</v>
      </c>
      <c r="E38" s="18">
        <v>4</v>
      </c>
      <c r="F38" s="18"/>
      <c r="G38" s="18">
        <v>1</v>
      </c>
      <c r="H38" s="18">
        <v>1</v>
      </c>
      <c r="I38" s="18"/>
      <c r="J38" s="18"/>
      <c r="K38" s="18">
        <v>9</v>
      </c>
      <c r="L38" s="18">
        <v>14</v>
      </c>
      <c r="M38" s="18">
        <v>4</v>
      </c>
      <c r="N38" s="18"/>
      <c r="O38" s="18">
        <v>1</v>
      </c>
      <c r="P38" s="18">
        <v>7</v>
      </c>
      <c r="Q38" s="18"/>
      <c r="R38" s="18"/>
      <c r="S38" s="18"/>
      <c r="T38" s="18"/>
      <c r="U38" s="18">
        <v>1</v>
      </c>
      <c r="V38" s="18">
        <v>37</v>
      </c>
      <c r="W38" s="18"/>
      <c r="X38" s="18">
        <v>1</v>
      </c>
      <c r="Y38" s="18"/>
      <c r="Z38" s="18">
        <v>1</v>
      </c>
      <c r="AA38" s="18">
        <v>6</v>
      </c>
      <c r="AB38" s="18">
        <v>5</v>
      </c>
      <c r="AC38" s="18">
        <v>3</v>
      </c>
      <c r="AD38" s="18">
        <v>25</v>
      </c>
      <c r="AE38" s="18">
        <v>5</v>
      </c>
      <c r="AF38" s="18">
        <v>29</v>
      </c>
      <c r="AG38" s="38">
        <v>166</v>
      </c>
    </row>
    <row r="39" spans="1:33" x14ac:dyDescent="0.25">
      <c r="A39" s="5" t="s">
        <v>178</v>
      </c>
      <c r="B39" s="18"/>
      <c r="C39" s="18">
        <v>2</v>
      </c>
      <c r="D39" s="18">
        <v>2</v>
      </c>
      <c r="E39" s="18">
        <v>1</v>
      </c>
      <c r="F39" s="18"/>
      <c r="G39" s="18"/>
      <c r="H39" s="18"/>
      <c r="I39" s="18"/>
      <c r="J39" s="18"/>
      <c r="K39" s="18">
        <v>7</v>
      </c>
      <c r="L39" s="18">
        <v>1</v>
      </c>
      <c r="M39" s="18">
        <v>3</v>
      </c>
      <c r="N39" s="18"/>
      <c r="O39" s="18">
        <v>1</v>
      </c>
      <c r="P39" s="18">
        <v>3</v>
      </c>
      <c r="Q39" s="18"/>
      <c r="R39" s="18">
        <v>1</v>
      </c>
      <c r="S39" s="18">
        <v>1</v>
      </c>
      <c r="T39" s="18"/>
      <c r="U39" s="18"/>
      <c r="V39" s="18">
        <v>24</v>
      </c>
      <c r="W39" s="18"/>
      <c r="X39" s="18">
        <v>3</v>
      </c>
      <c r="Y39" s="18"/>
      <c r="Z39" s="18"/>
      <c r="AA39" s="18"/>
      <c r="AB39" s="18"/>
      <c r="AC39" s="18"/>
      <c r="AD39" s="18">
        <v>9</v>
      </c>
      <c r="AE39" s="18">
        <v>1</v>
      </c>
      <c r="AF39" s="18">
        <v>7</v>
      </c>
      <c r="AG39" s="38">
        <v>66</v>
      </c>
    </row>
    <row r="40" spans="1:33" x14ac:dyDescent="0.25">
      <c r="A40" s="5" t="s">
        <v>179</v>
      </c>
      <c r="B40" s="18"/>
      <c r="C40" s="18">
        <v>4</v>
      </c>
      <c r="D40" s="18">
        <v>1</v>
      </c>
      <c r="E40" s="18"/>
      <c r="F40" s="18">
        <v>1</v>
      </c>
      <c r="G40" s="18">
        <v>1</v>
      </c>
      <c r="H40" s="18">
        <v>2</v>
      </c>
      <c r="I40" s="18"/>
      <c r="J40" s="18"/>
      <c r="K40" s="18">
        <v>8</v>
      </c>
      <c r="L40" s="18">
        <v>4</v>
      </c>
      <c r="M40" s="18">
        <v>3</v>
      </c>
      <c r="N40" s="18"/>
      <c r="O40" s="18"/>
      <c r="P40" s="18">
        <v>2</v>
      </c>
      <c r="Q40" s="18"/>
      <c r="R40" s="18"/>
      <c r="S40" s="18"/>
      <c r="T40" s="18">
        <v>1</v>
      </c>
      <c r="U40" s="18"/>
      <c r="V40" s="18">
        <v>31</v>
      </c>
      <c r="W40" s="18"/>
      <c r="X40" s="18">
        <v>2</v>
      </c>
      <c r="Y40" s="18"/>
      <c r="Z40" s="18">
        <v>1</v>
      </c>
      <c r="AA40" s="18">
        <v>1</v>
      </c>
      <c r="AB40" s="18">
        <v>3</v>
      </c>
      <c r="AC40" s="18">
        <v>2</v>
      </c>
      <c r="AD40" s="18">
        <v>11</v>
      </c>
      <c r="AE40" s="18">
        <v>3</v>
      </c>
      <c r="AF40" s="18">
        <v>20</v>
      </c>
      <c r="AG40" s="38">
        <v>101</v>
      </c>
    </row>
    <row r="41" spans="1:33" x14ac:dyDescent="0.25">
      <c r="A41" s="5" t="s">
        <v>180</v>
      </c>
      <c r="B41" s="18"/>
      <c r="C41" s="18">
        <v>3</v>
      </c>
      <c r="D41" s="18"/>
      <c r="E41" s="18"/>
      <c r="F41" s="18">
        <v>1</v>
      </c>
      <c r="G41" s="18">
        <v>1</v>
      </c>
      <c r="H41" s="18">
        <v>1</v>
      </c>
      <c r="I41" s="18"/>
      <c r="J41" s="18"/>
      <c r="K41" s="18">
        <v>2</v>
      </c>
      <c r="L41" s="18">
        <v>2</v>
      </c>
      <c r="M41" s="18">
        <v>1</v>
      </c>
      <c r="N41" s="18"/>
      <c r="O41" s="18"/>
      <c r="P41" s="18">
        <v>2</v>
      </c>
      <c r="Q41" s="18"/>
      <c r="R41" s="18"/>
      <c r="S41" s="18"/>
      <c r="T41" s="18"/>
      <c r="U41" s="18"/>
      <c r="V41" s="18">
        <v>16</v>
      </c>
      <c r="W41" s="18"/>
      <c r="X41" s="18"/>
      <c r="Y41" s="18"/>
      <c r="Z41" s="18"/>
      <c r="AA41" s="18">
        <v>1</v>
      </c>
      <c r="AB41" s="18"/>
      <c r="AC41" s="18">
        <v>1</v>
      </c>
      <c r="AD41" s="18">
        <v>6</v>
      </c>
      <c r="AE41" s="18">
        <v>1</v>
      </c>
      <c r="AF41" s="18">
        <v>6</v>
      </c>
      <c r="AG41" s="38">
        <v>44</v>
      </c>
    </row>
    <row r="42" spans="1:33" x14ac:dyDescent="0.25">
      <c r="A42" s="5" t="s">
        <v>181</v>
      </c>
      <c r="B42" s="18"/>
      <c r="C42" s="18">
        <v>1</v>
      </c>
      <c r="D42" s="18"/>
      <c r="E42" s="18"/>
      <c r="F42" s="18"/>
      <c r="G42" s="18"/>
      <c r="H42" s="18">
        <v>1</v>
      </c>
      <c r="I42" s="18"/>
      <c r="J42" s="18"/>
      <c r="K42" s="18">
        <v>1</v>
      </c>
      <c r="L42" s="18"/>
      <c r="M42" s="18">
        <v>1</v>
      </c>
      <c r="N42" s="18"/>
      <c r="O42" s="18"/>
      <c r="P42" s="18"/>
      <c r="Q42" s="18"/>
      <c r="R42" s="18"/>
      <c r="S42" s="18"/>
      <c r="T42" s="18"/>
      <c r="U42" s="18"/>
      <c r="V42" s="18">
        <v>8</v>
      </c>
      <c r="W42" s="18"/>
      <c r="X42" s="18"/>
      <c r="Y42" s="18"/>
      <c r="Z42" s="18"/>
      <c r="AA42" s="18"/>
      <c r="AB42" s="18"/>
      <c r="AC42" s="18"/>
      <c r="AD42" s="18">
        <v>1</v>
      </c>
      <c r="AE42" s="18"/>
      <c r="AF42" s="18">
        <v>3</v>
      </c>
      <c r="AG42" s="38">
        <v>16</v>
      </c>
    </row>
    <row r="43" spans="1:33" x14ac:dyDescent="0.25">
      <c r="A43" s="5" t="s">
        <v>182</v>
      </c>
      <c r="B43" s="18"/>
      <c r="C43" s="18">
        <v>1</v>
      </c>
      <c r="D43" s="18"/>
      <c r="E43" s="18"/>
      <c r="F43" s="18"/>
      <c r="G43" s="18"/>
      <c r="H43" s="18"/>
      <c r="I43" s="18"/>
      <c r="J43" s="18"/>
      <c r="K43" s="18"/>
      <c r="L43" s="18"/>
      <c r="M43" s="18"/>
      <c r="N43" s="18"/>
      <c r="O43" s="18"/>
      <c r="P43" s="18"/>
      <c r="Q43" s="18"/>
      <c r="R43" s="18"/>
      <c r="S43" s="18"/>
      <c r="T43" s="18"/>
      <c r="U43" s="18"/>
      <c r="V43" s="18">
        <v>6</v>
      </c>
      <c r="W43" s="18"/>
      <c r="X43" s="18"/>
      <c r="Y43" s="18"/>
      <c r="Z43" s="18"/>
      <c r="AA43" s="18"/>
      <c r="AB43" s="18"/>
      <c r="AC43" s="18"/>
      <c r="AD43" s="18"/>
      <c r="AE43" s="18"/>
      <c r="AF43" s="18">
        <v>0</v>
      </c>
      <c r="AG43" s="38">
        <v>7</v>
      </c>
    </row>
    <row r="44" spans="1:33" x14ac:dyDescent="0.25">
      <c r="A44" s="5" t="s">
        <v>183</v>
      </c>
      <c r="B44" s="18"/>
      <c r="C44" s="18"/>
      <c r="D44" s="18"/>
      <c r="E44" s="18"/>
      <c r="F44" s="18"/>
      <c r="G44" s="18"/>
      <c r="H44" s="18"/>
      <c r="I44" s="18"/>
      <c r="J44" s="18"/>
      <c r="K44" s="18">
        <v>3</v>
      </c>
      <c r="L44" s="18">
        <v>2</v>
      </c>
      <c r="M44" s="18">
        <v>1</v>
      </c>
      <c r="N44" s="18"/>
      <c r="O44" s="18"/>
      <c r="P44" s="18">
        <v>1</v>
      </c>
      <c r="Q44" s="18"/>
      <c r="R44" s="18"/>
      <c r="S44" s="18"/>
      <c r="T44" s="18"/>
      <c r="U44" s="18"/>
      <c r="V44" s="18">
        <v>7</v>
      </c>
      <c r="W44" s="18"/>
      <c r="X44" s="18"/>
      <c r="Y44" s="18"/>
      <c r="Z44" s="18"/>
      <c r="AA44" s="18"/>
      <c r="AB44" s="18"/>
      <c r="AC44" s="18"/>
      <c r="AD44" s="18">
        <v>3</v>
      </c>
      <c r="AE44" s="18">
        <v>1</v>
      </c>
      <c r="AF44" s="18">
        <v>0</v>
      </c>
      <c r="AG44" s="38">
        <v>18</v>
      </c>
    </row>
    <row r="45" spans="1:33" x14ac:dyDescent="0.25">
      <c r="A45" s="5" t="s">
        <v>184</v>
      </c>
      <c r="B45" s="18"/>
      <c r="C45" s="18">
        <v>1</v>
      </c>
      <c r="D45" s="18"/>
      <c r="E45" s="18"/>
      <c r="F45" s="18"/>
      <c r="G45" s="18">
        <v>1</v>
      </c>
      <c r="H45" s="18"/>
      <c r="I45" s="18"/>
      <c r="J45" s="18"/>
      <c r="K45" s="18">
        <v>9</v>
      </c>
      <c r="L45" s="18"/>
      <c r="M45" s="18"/>
      <c r="N45" s="18"/>
      <c r="O45" s="18"/>
      <c r="P45" s="18"/>
      <c r="Q45" s="18"/>
      <c r="R45" s="18"/>
      <c r="S45" s="18"/>
      <c r="T45" s="18"/>
      <c r="U45" s="18"/>
      <c r="V45" s="18">
        <v>5</v>
      </c>
      <c r="W45" s="18"/>
      <c r="X45" s="18"/>
      <c r="Y45" s="18"/>
      <c r="Z45" s="18"/>
      <c r="AA45" s="18">
        <v>1</v>
      </c>
      <c r="AB45" s="18"/>
      <c r="AC45" s="18"/>
      <c r="AD45" s="18">
        <v>1</v>
      </c>
      <c r="AE45" s="18">
        <v>1</v>
      </c>
      <c r="AF45" s="18">
        <v>2</v>
      </c>
      <c r="AG45" s="38">
        <v>21</v>
      </c>
    </row>
    <row r="46" spans="1:33" x14ac:dyDescent="0.25">
      <c r="A46" s="5" t="s">
        <v>185</v>
      </c>
      <c r="B46" s="18"/>
      <c r="C46" s="18">
        <v>1</v>
      </c>
      <c r="D46" s="18">
        <v>1</v>
      </c>
      <c r="E46" s="18"/>
      <c r="F46" s="18"/>
      <c r="G46" s="18"/>
      <c r="H46" s="18">
        <v>1</v>
      </c>
      <c r="I46" s="18"/>
      <c r="J46" s="18"/>
      <c r="K46" s="18">
        <v>1</v>
      </c>
      <c r="L46" s="18"/>
      <c r="M46" s="18"/>
      <c r="N46" s="18"/>
      <c r="O46" s="18"/>
      <c r="P46" s="18">
        <v>3</v>
      </c>
      <c r="Q46" s="18"/>
      <c r="R46" s="18"/>
      <c r="S46" s="18"/>
      <c r="T46" s="18"/>
      <c r="U46" s="18">
        <v>1</v>
      </c>
      <c r="V46" s="18">
        <v>12</v>
      </c>
      <c r="W46" s="18"/>
      <c r="X46" s="18"/>
      <c r="Y46" s="18"/>
      <c r="Z46" s="18"/>
      <c r="AA46" s="18">
        <v>1</v>
      </c>
      <c r="AB46" s="18">
        <v>3</v>
      </c>
      <c r="AC46" s="18"/>
      <c r="AD46" s="18">
        <v>8</v>
      </c>
      <c r="AE46" s="18"/>
      <c r="AF46" s="18">
        <v>4</v>
      </c>
      <c r="AG46" s="38">
        <v>36</v>
      </c>
    </row>
    <row r="47" spans="1:33" x14ac:dyDescent="0.25">
      <c r="A47" s="5" t="s">
        <v>186</v>
      </c>
      <c r="B47" s="18"/>
      <c r="C47" s="18"/>
      <c r="D47" s="18"/>
      <c r="E47" s="18"/>
      <c r="F47" s="18"/>
      <c r="G47" s="18"/>
      <c r="H47" s="18"/>
      <c r="I47" s="18"/>
      <c r="J47" s="18"/>
      <c r="K47" s="18">
        <v>2</v>
      </c>
      <c r="L47" s="18">
        <v>4</v>
      </c>
      <c r="M47" s="18"/>
      <c r="N47" s="18"/>
      <c r="O47" s="18">
        <v>1</v>
      </c>
      <c r="P47" s="18">
        <v>3</v>
      </c>
      <c r="Q47" s="18"/>
      <c r="R47" s="18">
        <v>1</v>
      </c>
      <c r="S47" s="18"/>
      <c r="T47" s="18"/>
      <c r="U47" s="18"/>
      <c r="V47" s="18">
        <v>11</v>
      </c>
      <c r="W47" s="18"/>
      <c r="X47" s="18"/>
      <c r="Y47" s="18"/>
      <c r="Z47" s="18"/>
      <c r="AA47" s="18">
        <v>2</v>
      </c>
      <c r="AB47" s="18">
        <v>1</v>
      </c>
      <c r="AC47" s="18"/>
      <c r="AD47" s="18">
        <v>12</v>
      </c>
      <c r="AE47" s="18"/>
      <c r="AF47" s="18">
        <v>4</v>
      </c>
      <c r="AG47" s="38">
        <v>41</v>
      </c>
    </row>
    <row r="48" spans="1:33" x14ac:dyDescent="0.25">
      <c r="A48" s="5" t="s">
        <v>187</v>
      </c>
      <c r="B48" s="18"/>
      <c r="C48" s="18"/>
      <c r="D48" s="18"/>
      <c r="E48" s="18"/>
      <c r="F48" s="18"/>
      <c r="G48" s="18"/>
      <c r="H48" s="18">
        <v>1</v>
      </c>
      <c r="I48" s="18">
        <v>1</v>
      </c>
      <c r="J48" s="18"/>
      <c r="K48" s="18">
        <v>7</v>
      </c>
      <c r="L48" s="18">
        <v>1</v>
      </c>
      <c r="M48" s="18"/>
      <c r="N48" s="18"/>
      <c r="O48" s="18"/>
      <c r="P48" s="18">
        <v>1</v>
      </c>
      <c r="Q48" s="18"/>
      <c r="R48" s="18"/>
      <c r="S48" s="18"/>
      <c r="T48" s="18"/>
      <c r="U48" s="18"/>
      <c r="V48" s="18">
        <v>25</v>
      </c>
      <c r="W48" s="18"/>
      <c r="X48" s="18"/>
      <c r="Y48" s="18"/>
      <c r="Z48" s="18"/>
      <c r="AA48" s="18">
        <v>3</v>
      </c>
      <c r="AB48" s="18">
        <v>2</v>
      </c>
      <c r="AC48" s="18">
        <v>1</v>
      </c>
      <c r="AD48" s="18">
        <v>8</v>
      </c>
      <c r="AE48" s="18"/>
      <c r="AF48" s="18">
        <v>10</v>
      </c>
      <c r="AG48" s="38">
        <v>60</v>
      </c>
    </row>
    <row r="49" spans="1:33" x14ac:dyDescent="0.25">
      <c r="A49" s="5" t="s">
        <v>188</v>
      </c>
      <c r="B49" s="18"/>
      <c r="C49" s="18"/>
      <c r="D49" s="18"/>
      <c r="E49" s="18"/>
      <c r="F49" s="18"/>
      <c r="G49" s="18"/>
      <c r="H49" s="18"/>
      <c r="I49" s="18"/>
      <c r="J49" s="18"/>
      <c r="K49" s="18">
        <v>2</v>
      </c>
      <c r="L49" s="18">
        <v>4</v>
      </c>
      <c r="M49" s="18"/>
      <c r="N49" s="18"/>
      <c r="O49" s="18"/>
      <c r="P49" s="18">
        <v>1</v>
      </c>
      <c r="Q49" s="18"/>
      <c r="R49" s="18"/>
      <c r="S49" s="18"/>
      <c r="T49" s="18"/>
      <c r="U49" s="18"/>
      <c r="V49" s="18">
        <v>26</v>
      </c>
      <c r="W49" s="18"/>
      <c r="X49" s="18"/>
      <c r="Y49" s="18"/>
      <c r="Z49" s="18"/>
      <c r="AA49" s="18">
        <v>2</v>
      </c>
      <c r="AB49" s="18"/>
      <c r="AC49" s="18"/>
      <c r="AD49" s="18">
        <v>6</v>
      </c>
      <c r="AE49" s="18"/>
      <c r="AF49" s="18">
        <v>4</v>
      </c>
      <c r="AG49" s="38">
        <v>45</v>
      </c>
    </row>
    <row r="50" spans="1:33" x14ac:dyDescent="0.25">
      <c r="A50" s="5" t="s">
        <v>189</v>
      </c>
      <c r="B50" s="18">
        <v>1</v>
      </c>
      <c r="C50" s="18"/>
      <c r="D50" s="18"/>
      <c r="E50" s="18"/>
      <c r="F50" s="18"/>
      <c r="G50" s="18">
        <v>2</v>
      </c>
      <c r="H50" s="18">
        <v>2</v>
      </c>
      <c r="I50" s="18"/>
      <c r="J50" s="18"/>
      <c r="K50" s="18">
        <v>1</v>
      </c>
      <c r="L50" s="18">
        <v>4</v>
      </c>
      <c r="M50" s="18"/>
      <c r="N50" s="18">
        <v>1</v>
      </c>
      <c r="O50" s="18"/>
      <c r="P50" s="18">
        <v>4</v>
      </c>
      <c r="Q50" s="18"/>
      <c r="R50" s="18"/>
      <c r="S50" s="18"/>
      <c r="T50" s="18"/>
      <c r="U50" s="18">
        <v>1</v>
      </c>
      <c r="V50" s="18">
        <v>50</v>
      </c>
      <c r="W50" s="18"/>
      <c r="X50" s="18">
        <v>1</v>
      </c>
      <c r="Y50" s="18"/>
      <c r="Z50" s="18"/>
      <c r="AA50" s="18">
        <v>4</v>
      </c>
      <c r="AB50" s="18"/>
      <c r="AC50" s="18">
        <v>1</v>
      </c>
      <c r="AD50" s="18">
        <v>12</v>
      </c>
      <c r="AE50" s="18">
        <v>1</v>
      </c>
      <c r="AF50" s="18">
        <v>21</v>
      </c>
      <c r="AG50" s="38">
        <v>106</v>
      </c>
    </row>
    <row r="51" spans="1:33" x14ac:dyDescent="0.25">
      <c r="A51" s="5" t="s">
        <v>190</v>
      </c>
      <c r="B51" s="18"/>
      <c r="C51" s="18"/>
      <c r="D51" s="18"/>
      <c r="E51" s="18"/>
      <c r="F51" s="18"/>
      <c r="G51" s="18"/>
      <c r="H51" s="18"/>
      <c r="I51" s="18"/>
      <c r="J51" s="18"/>
      <c r="K51" s="18">
        <v>5</v>
      </c>
      <c r="L51" s="18">
        <v>1</v>
      </c>
      <c r="M51" s="18"/>
      <c r="N51" s="18"/>
      <c r="O51" s="18"/>
      <c r="P51" s="18">
        <v>2</v>
      </c>
      <c r="Q51" s="18"/>
      <c r="R51" s="18">
        <v>1</v>
      </c>
      <c r="S51" s="18"/>
      <c r="T51" s="18"/>
      <c r="U51" s="18"/>
      <c r="V51" s="18">
        <v>45</v>
      </c>
      <c r="W51" s="18"/>
      <c r="X51" s="18"/>
      <c r="Y51" s="18"/>
      <c r="Z51" s="18"/>
      <c r="AA51" s="18"/>
      <c r="AB51" s="18"/>
      <c r="AC51" s="18"/>
      <c r="AD51" s="18">
        <v>5</v>
      </c>
      <c r="AE51" s="18"/>
      <c r="AF51" s="18">
        <v>2</v>
      </c>
      <c r="AG51" s="38">
        <v>61</v>
      </c>
    </row>
    <row r="52" spans="1:33" x14ac:dyDescent="0.25">
      <c r="A52" s="5" t="s">
        <v>191</v>
      </c>
      <c r="B52" s="18">
        <v>1</v>
      </c>
      <c r="C52" s="18">
        <v>1</v>
      </c>
      <c r="D52" s="18"/>
      <c r="E52" s="18"/>
      <c r="F52" s="18"/>
      <c r="G52" s="18"/>
      <c r="H52" s="18">
        <v>1</v>
      </c>
      <c r="I52" s="18"/>
      <c r="J52" s="18"/>
      <c r="K52" s="18">
        <v>7</v>
      </c>
      <c r="L52" s="18">
        <v>5</v>
      </c>
      <c r="M52" s="18"/>
      <c r="N52" s="18"/>
      <c r="O52" s="18"/>
      <c r="P52" s="18">
        <v>2</v>
      </c>
      <c r="Q52" s="18"/>
      <c r="R52" s="18"/>
      <c r="S52" s="18"/>
      <c r="T52" s="18"/>
      <c r="U52" s="18"/>
      <c r="V52" s="18">
        <v>53</v>
      </c>
      <c r="W52" s="18"/>
      <c r="X52" s="18"/>
      <c r="Y52" s="18"/>
      <c r="Z52" s="18"/>
      <c r="AA52" s="18">
        <v>1</v>
      </c>
      <c r="AB52" s="18">
        <v>4</v>
      </c>
      <c r="AC52" s="18">
        <v>1</v>
      </c>
      <c r="AD52" s="18">
        <v>14</v>
      </c>
      <c r="AE52" s="18"/>
      <c r="AF52" s="18">
        <v>18</v>
      </c>
      <c r="AG52" s="38">
        <v>108</v>
      </c>
    </row>
    <row r="53" spans="1:33" x14ac:dyDescent="0.25">
      <c r="A53" s="5" t="s">
        <v>192</v>
      </c>
      <c r="B53" s="18"/>
      <c r="C53" s="18"/>
      <c r="D53" s="18"/>
      <c r="E53" s="18"/>
      <c r="F53" s="18"/>
      <c r="G53" s="18">
        <v>1</v>
      </c>
      <c r="H53" s="18"/>
      <c r="I53" s="18"/>
      <c r="J53" s="18"/>
      <c r="K53" s="18">
        <v>6</v>
      </c>
      <c r="L53" s="18">
        <v>1</v>
      </c>
      <c r="M53" s="18"/>
      <c r="N53" s="18"/>
      <c r="O53" s="18">
        <v>1</v>
      </c>
      <c r="P53" s="18"/>
      <c r="Q53" s="18"/>
      <c r="R53" s="18"/>
      <c r="S53" s="18"/>
      <c r="T53" s="18"/>
      <c r="U53" s="18"/>
      <c r="V53" s="18">
        <v>29</v>
      </c>
      <c r="W53" s="18"/>
      <c r="X53" s="18"/>
      <c r="Y53" s="18"/>
      <c r="Z53" s="18"/>
      <c r="AA53" s="18">
        <v>5</v>
      </c>
      <c r="AB53" s="18"/>
      <c r="AC53" s="18"/>
      <c r="AD53" s="18">
        <v>12</v>
      </c>
      <c r="AE53" s="18">
        <v>3</v>
      </c>
      <c r="AF53" s="18">
        <v>6</v>
      </c>
      <c r="AG53" s="38">
        <v>64</v>
      </c>
    </row>
    <row r="54" spans="1:33" x14ac:dyDescent="0.25">
      <c r="A54" s="5" t="s">
        <v>193</v>
      </c>
      <c r="B54" s="18"/>
      <c r="C54" s="18"/>
      <c r="D54" s="18"/>
      <c r="E54" s="18"/>
      <c r="F54" s="18"/>
      <c r="G54" s="18">
        <v>1</v>
      </c>
      <c r="H54" s="18"/>
      <c r="I54" s="18"/>
      <c r="J54" s="18"/>
      <c r="K54" s="18">
        <v>2</v>
      </c>
      <c r="L54" s="18">
        <v>1</v>
      </c>
      <c r="M54" s="18"/>
      <c r="N54" s="18"/>
      <c r="O54" s="18"/>
      <c r="P54" s="18">
        <v>1</v>
      </c>
      <c r="Q54" s="18"/>
      <c r="R54" s="18"/>
      <c r="S54" s="18">
        <v>1</v>
      </c>
      <c r="T54" s="18"/>
      <c r="U54" s="18"/>
      <c r="V54" s="18">
        <v>22</v>
      </c>
      <c r="W54" s="18"/>
      <c r="X54" s="18"/>
      <c r="Y54" s="18"/>
      <c r="Z54" s="18"/>
      <c r="AA54" s="18"/>
      <c r="AB54" s="18">
        <v>1</v>
      </c>
      <c r="AC54" s="18"/>
      <c r="AD54" s="18">
        <v>5</v>
      </c>
      <c r="AE54" s="18"/>
      <c r="AF54" s="18">
        <v>0</v>
      </c>
      <c r="AG54" s="38">
        <v>34</v>
      </c>
    </row>
    <row r="55" spans="1:33" x14ac:dyDescent="0.25">
      <c r="A55" s="5" t="s">
        <v>194</v>
      </c>
      <c r="B55" s="18"/>
      <c r="C55" s="18"/>
      <c r="D55" s="18"/>
      <c r="E55" s="18"/>
      <c r="F55" s="18"/>
      <c r="G55" s="18"/>
      <c r="H55" s="18"/>
      <c r="I55" s="18"/>
      <c r="J55" s="18"/>
      <c r="K55" s="18">
        <v>5</v>
      </c>
      <c r="L55" s="18"/>
      <c r="M55" s="18"/>
      <c r="N55" s="18"/>
      <c r="O55" s="18"/>
      <c r="P55" s="18"/>
      <c r="Q55" s="18"/>
      <c r="R55" s="18"/>
      <c r="S55" s="18"/>
      <c r="T55" s="18"/>
      <c r="U55" s="18">
        <v>1</v>
      </c>
      <c r="V55" s="18">
        <v>23</v>
      </c>
      <c r="W55" s="18">
        <v>1</v>
      </c>
      <c r="X55" s="18"/>
      <c r="Y55" s="18"/>
      <c r="Z55" s="18"/>
      <c r="AA55" s="18">
        <v>1</v>
      </c>
      <c r="AB55" s="18"/>
      <c r="AC55" s="18">
        <v>1</v>
      </c>
      <c r="AD55" s="18">
        <v>3</v>
      </c>
      <c r="AE55" s="18"/>
      <c r="AF55" s="18">
        <v>7</v>
      </c>
      <c r="AG55" s="38">
        <v>42</v>
      </c>
    </row>
    <row r="56" spans="1:33" x14ac:dyDescent="0.25">
      <c r="A56" s="5" t="s">
        <v>195</v>
      </c>
      <c r="B56" s="18">
        <v>1</v>
      </c>
      <c r="C56" s="18"/>
      <c r="D56" s="18"/>
      <c r="E56" s="18"/>
      <c r="F56" s="18"/>
      <c r="G56" s="18"/>
      <c r="H56" s="18"/>
      <c r="I56" s="18"/>
      <c r="J56" s="18"/>
      <c r="K56" s="18">
        <v>3</v>
      </c>
      <c r="L56" s="18">
        <v>2</v>
      </c>
      <c r="M56" s="18"/>
      <c r="N56" s="18"/>
      <c r="O56" s="18"/>
      <c r="P56" s="18">
        <v>1</v>
      </c>
      <c r="Q56" s="18"/>
      <c r="R56" s="18"/>
      <c r="S56" s="18"/>
      <c r="T56" s="18"/>
      <c r="U56" s="18"/>
      <c r="V56" s="18">
        <v>17</v>
      </c>
      <c r="W56" s="18"/>
      <c r="X56" s="18"/>
      <c r="Y56" s="18"/>
      <c r="Z56" s="18"/>
      <c r="AA56" s="18">
        <v>1</v>
      </c>
      <c r="AB56" s="18">
        <v>1</v>
      </c>
      <c r="AC56" s="18"/>
      <c r="AD56" s="18">
        <v>7</v>
      </c>
      <c r="AE56" s="18"/>
      <c r="AF56" s="18">
        <v>9</v>
      </c>
      <c r="AG56" s="38">
        <v>42</v>
      </c>
    </row>
    <row r="57" spans="1:33" x14ac:dyDescent="0.25">
      <c r="A57" s="5" t="s">
        <v>196</v>
      </c>
      <c r="B57" s="18"/>
      <c r="C57" s="18"/>
      <c r="D57" s="18"/>
      <c r="E57" s="18"/>
      <c r="F57" s="18"/>
      <c r="G57" s="18"/>
      <c r="H57" s="18"/>
      <c r="I57" s="18"/>
      <c r="J57" s="18"/>
      <c r="K57" s="18">
        <v>1</v>
      </c>
      <c r="L57" s="18"/>
      <c r="M57" s="18"/>
      <c r="N57" s="18"/>
      <c r="O57" s="18"/>
      <c r="P57" s="18"/>
      <c r="Q57" s="18"/>
      <c r="R57" s="18"/>
      <c r="S57" s="18"/>
      <c r="T57" s="18">
        <v>1</v>
      </c>
      <c r="U57" s="18"/>
      <c r="V57" s="18">
        <v>4</v>
      </c>
      <c r="W57" s="18"/>
      <c r="X57" s="18"/>
      <c r="Y57" s="18"/>
      <c r="Z57" s="18"/>
      <c r="AA57" s="18"/>
      <c r="AB57" s="18"/>
      <c r="AC57" s="18"/>
      <c r="AD57" s="18">
        <v>4</v>
      </c>
      <c r="AE57" s="18"/>
      <c r="AF57" s="18">
        <v>8</v>
      </c>
      <c r="AG57" s="38">
        <v>18</v>
      </c>
    </row>
    <row r="58" spans="1:33" x14ac:dyDescent="0.25">
      <c r="A58" s="5" t="s">
        <v>197</v>
      </c>
      <c r="B58" s="18"/>
      <c r="C58" s="18"/>
      <c r="D58" s="18">
        <v>2</v>
      </c>
      <c r="E58" s="18"/>
      <c r="F58" s="18"/>
      <c r="G58" s="18"/>
      <c r="H58" s="18"/>
      <c r="I58" s="18"/>
      <c r="J58" s="18"/>
      <c r="K58" s="18">
        <v>3</v>
      </c>
      <c r="L58" s="18">
        <v>3</v>
      </c>
      <c r="M58" s="18"/>
      <c r="N58" s="18"/>
      <c r="O58" s="18"/>
      <c r="P58" s="18"/>
      <c r="Q58" s="18"/>
      <c r="R58" s="18">
        <v>1</v>
      </c>
      <c r="S58" s="18"/>
      <c r="T58" s="18"/>
      <c r="U58" s="18"/>
      <c r="V58" s="18">
        <v>12</v>
      </c>
      <c r="W58" s="18"/>
      <c r="X58" s="18"/>
      <c r="Y58" s="18"/>
      <c r="Z58" s="18"/>
      <c r="AA58" s="18"/>
      <c r="AB58" s="18">
        <v>1</v>
      </c>
      <c r="AC58" s="18">
        <v>1</v>
      </c>
      <c r="AD58" s="18">
        <v>9</v>
      </c>
      <c r="AE58" s="18">
        <v>1</v>
      </c>
      <c r="AF58" s="18">
        <v>9</v>
      </c>
      <c r="AG58" s="38">
        <v>42</v>
      </c>
    </row>
    <row r="59" spans="1:33" x14ac:dyDescent="0.25">
      <c r="A59" s="5" t="s">
        <v>198</v>
      </c>
      <c r="B59" s="18"/>
      <c r="C59" s="18"/>
      <c r="D59" s="18"/>
      <c r="E59" s="18"/>
      <c r="F59" s="18"/>
      <c r="G59" s="18"/>
      <c r="H59" s="18"/>
      <c r="I59" s="18"/>
      <c r="J59" s="18"/>
      <c r="K59" s="18">
        <v>1</v>
      </c>
      <c r="L59" s="18">
        <v>1</v>
      </c>
      <c r="M59" s="18"/>
      <c r="N59" s="18"/>
      <c r="O59" s="18"/>
      <c r="P59" s="18">
        <v>3</v>
      </c>
      <c r="Q59" s="18"/>
      <c r="R59" s="18"/>
      <c r="S59" s="18"/>
      <c r="T59" s="18"/>
      <c r="U59" s="18"/>
      <c r="V59" s="18">
        <v>6</v>
      </c>
      <c r="W59" s="18"/>
      <c r="X59" s="18"/>
      <c r="Y59" s="18"/>
      <c r="Z59" s="18"/>
      <c r="AA59" s="18"/>
      <c r="AB59" s="18">
        <v>2</v>
      </c>
      <c r="AC59" s="18"/>
      <c r="AD59" s="18">
        <v>11</v>
      </c>
      <c r="AE59" s="18">
        <v>1</v>
      </c>
      <c r="AF59" s="18">
        <v>1</v>
      </c>
      <c r="AG59" s="38">
        <v>26</v>
      </c>
    </row>
    <row r="60" spans="1:33" x14ac:dyDescent="0.25">
      <c r="A60" s="5" t="s">
        <v>199</v>
      </c>
      <c r="B60" s="18"/>
      <c r="C60" s="18">
        <v>1</v>
      </c>
      <c r="D60" s="18"/>
      <c r="E60" s="18"/>
      <c r="F60" s="18"/>
      <c r="G60" s="18"/>
      <c r="H60" s="18">
        <v>1</v>
      </c>
      <c r="I60" s="18"/>
      <c r="J60" s="18"/>
      <c r="K60" s="18">
        <v>6</v>
      </c>
      <c r="L60" s="18">
        <v>2</v>
      </c>
      <c r="M60" s="18"/>
      <c r="N60" s="18"/>
      <c r="O60" s="18"/>
      <c r="P60" s="18">
        <v>2</v>
      </c>
      <c r="Q60" s="18"/>
      <c r="R60" s="18">
        <v>1</v>
      </c>
      <c r="S60" s="18"/>
      <c r="T60" s="18"/>
      <c r="U60" s="18"/>
      <c r="V60" s="18">
        <v>5</v>
      </c>
      <c r="W60" s="18">
        <v>1</v>
      </c>
      <c r="X60" s="18"/>
      <c r="Y60" s="18"/>
      <c r="Z60" s="18"/>
      <c r="AA60" s="18"/>
      <c r="AB60" s="18">
        <v>2</v>
      </c>
      <c r="AC60" s="18"/>
      <c r="AD60" s="18">
        <v>14</v>
      </c>
      <c r="AE60" s="18">
        <v>2</v>
      </c>
      <c r="AF60" s="18">
        <v>7</v>
      </c>
      <c r="AG60" s="38">
        <v>44</v>
      </c>
    </row>
    <row r="61" spans="1:33" x14ac:dyDescent="0.25">
      <c r="A61" s="5" t="s">
        <v>200</v>
      </c>
      <c r="B61" s="18"/>
      <c r="C61" s="18">
        <v>2</v>
      </c>
      <c r="D61" s="18"/>
      <c r="E61" s="18"/>
      <c r="F61" s="18"/>
      <c r="G61" s="18"/>
      <c r="H61" s="18"/>
      <c r="I61" s="18"/>
      <c r="J61" s="18"/>
      <c r="K61" s="18"/>
      <c r="L61" s="18">
        <v>1</v>
      </c>
      <c r="M61" s="18"/>
      <c r="N61" s="18"/>
      <c r="O61" s="18">
        <v>2</v>
      </c>
      <c r="P61" s="18">
        <v>3</v>
      </c>
      <c r="Q61" s="18"/>
      <c r="R61" s="18"/>
      <c r="S61" s="18"/>
      <c r="T61" s="18"/>
      <c r="U61" s="18"/>
      <c r="V61" s="18">
        <v>1</v>
      </c>
      <c r="W61" s="18"/>
      <c r="X61" s="18">
        <v>1</v>
      </c>
      <c r="Y61" s="18"/>
      <c r="Z61" s="18"/>
      <c r="AA61" s="18"/>
      <c r="AB61" s="18"/>
      <c r="AC61" s="18"/>
      <c r="AD61" s="18">
        <v>16</v>
      </c>
      <c r="AE61" s="18"/>
      <c r="AF61" s="18">
        <v>6</v>
      </c>
      <c r="AG61" s="38">
        <v>32</v>
      </c>
    </row>
    <row r="62" spans="1:33" x14ac:dyDescent="0.25">
      <c r="A62" s="5" t="s">
        <v>201</v>
      </c>
      <c r="B62" s="18"/>
      <c r="C62" s="18">
        <v>1</v>
      </c>
      <c r="D62" s="18"/>
      <c r="E62" s="18"/>
      <c r="F62" s="18"/>
      <c r="G62" s="18"/>
      <c r="H62" s="18"/>
      <c r="I62" s="18"/>
      <c r="J62" s="18">
        <v>3</v>
      </c>
      <c r="K62" s="18">
        <v>7</v>
      </c>
      <c r="L62" s="18">
        <v>1</v>
      </c>
      <c r="M62" s="18"/>
      <c r="N62" s="18"/>
      <c r="O62" s="18">
        <v>2</v>
      </c>
      <c r="P62" s="18">
        <v>5</v>
      </c>
      <c r="Q62" s="18"/>
      <c r="R62" s="18"/>
      <c r="S62" s="18"/>
      <c r="T62" s="18"/>
      <c r="U62" s="18"/>
      <c r="V62" s="18">
        <v>8</v>
      </c>
      <c r="W62" s="18">
        <v>1</v>
      </c>
      <c r="X62" s="18">
        <v>1</v>
      </c>
      <c r="Y62" s="18"/>
      <c r="Z62" s="18"/>
      <c r="AA62" s="18"/>
      <c r="AB62" s="18">
        <v>2</v>
      </c>
      <c r="AC62" s="18">
        <v>2</v>
      </c>
      <c r="AD62" s="18">
        <v>29</v>
      </c>
      <c r="AE62" s="18">
        <v>1</v>
      </c>
      <c r="AF62" s="18">
        <v>6</v>
      </c>
      <c r="AG62" s="38">
        <v>69</v>
      </c>
    </row>
    <row r="63" spans="1:33" x14ac:dyDescent="0.25">
      <c r="A63" s="5" t="s">
        <v>202</v>
      </c>
      <c r="B63" s="18"/>
      <c r="C63" s="18"/>
      <c r="D63" s="18"/>
      <c r="E63" s="18"/>
      <c r="F63" s="18"/>
      <c r="G63" s="18"/>
      <c r="H63" s="18">
        <v>3</v>
      </c>
      <c r="I63" s="18"/>
      <c r="J63" s="18"/>
      <c r="K63" s="18">
        <v>5</v>
      </c>
      <c r="L63" s="18">
        <v>1</v>
      </c>
      <c r="M63" s="18"/>
      <c r="N63" s="18"/>
      <c r="O63" s="18">
        <v>1</v>
      </c>
      <c r="P63" s="18">
        <v>5</v>
      </c>
      <c r="Q63" s="18"/>
      <c r="R63" s="18"/>
      <c r="S63" s="18"/>
      <c r="T63" s="18"/>
      <c r="U63" s="18"/>
      <c r="V63" s="18">
        <v>1</v>
      </c>
      <c r="W63" s="18">
        <v>1</v>
      </c>
      <c r="X63" s="18"/>
      <c r="Y63" s="18"/>
      <c r="Z63" s="18"/>
      <c r="AA63" s="18">
        <v>2</v>
      </c>
      <c r="AB63" s="18">
        <v>7</v>
      </c>
      <c r="AC63" s="18"/>
      <c r="AD63" s="18">
        <v>19</v>
      </c>
      <c r="AE63" s="18"/>
      <c r="AF63" s="18">
        <v>7</v>
      </c>
      <c r="AG63" s="38">
        <v>52</v>
      </c>
    </row>
    <row r="64" spans="1:33" x14ac:dyDescent="0.25">
      <c r="A64" s="5" t="s">
        <v>203</v>
      </c>
      <c r="B64" s="18">
        <v>1</v>
      </c>
      <c r="C64" s="18">
        <v>1</v>
      </c>
      <c r="D64" s="18"/>
      <c r="E64" s="18"/>
      <c r="F64" s="18"/>
      <c r="G64" s="18">
        <v>1</v>
      </c>
      <c r="H64" s="18"/>
      <c r="I64" s="18"/>
      <c r="J64" s="18">
        <v>2</v>
      </c>
      <c r="K64" s="18">
        <v>17</v>
      </c>
      <c r="L64" s="18">
        <v>3</v>
      </c>
      <c r="M64" s="18">
        <v>1</v>
      </c>
      <c r="N64" s="18"/>
      <c r="O64" s="18">
        <v>2</v>
      </c>
      <c r="P64" s="18">
        <v>9</v>
      </c>
      <c r="Q64" s="18"/>
      <c r="R64" s="18"/>
      <c r="S64" s="18"/>
      <c r="T64" s="18"/>
      <c r="U64" s="18">
        <v>3</v>
      </c>
      <c r="V64" s="18">
        <v>4</v>
      </c>
      <c r="W64" s="18"/>
      <c r="X64" s="18">
        <v>1</v>
      </c>
      <c r="Y64" s="18"/>
      <c r="Z64" s="18"/>
      <c r="AA64" s="18">
        <v>3</v>
      </c>
      <c r="AB64" s="18">
        <v>14</v>
      </c>
      <c r="AC64" s="18">
        <v>5</v>
      </c>
      <c r="AD64" s="18">
        <v>39</v>
      </c>
      <c r="AE64" s="18">
        <v>1</v>
      </c>
      <c r="AF64" s="18">
        <v>8</v>
      </c>
      <c r="AG64" s="38">
        <v>115</v>
      </c>
    </row>
    <row r="65" spans="1:33" x14ac:dyDescent="0.25">
      <c r="A65" s="5" t="s">
        <v>204</v>
      </c>
      <c r="B65" s="18"/>
      <c r="C65" s="18"/>
      <c r="D65" s="18"/>
      <c r="E65" s="18"/>
      <c r="F65" s="18"/>
      <c r="G65" s="18"/>
      <c r="H65" s="18"/>
      <c r="I65" s="18"/>
      <c r="J65" s="18"/>
      <c r="K65" s="18">
        <v>3</v>
      </c>
      <c r="L65" s="18">
        <v>1</v>
      </c>
      <c r="M65" s="18">
        <v>1</v>
      </c>
      <c r="N65" s="18"/>
      <c r="O65" s="18"/>
      <c r="P65" s="18">
        <v>9</v>
      </c>
      <c r="Q65" s="18"/>
      <c r="R65" s="18"/>
      <c r="S65" s="18"/>
      <c r="T65" s="18"/>
      <c r="U65" s="18">
        <v>2</v>
      </c>
      <c r="V65" s="18">
        <v>4</v>
      </c>
      <c r="W65" s="18"/>
      <c r="X65" s="18"/>
      <c r="Y65" s="18"/>
      <c r="Z65" s="18"/>
      <c r="AA65" s="18">
        <v>2</v>
      </c>
      <c r="AB65" s="18">
        <v>2</v>
      </c>
      <c r="AC65" s="18">
        <v>1</v>
      </c>
      <c r="AD65" s="18">
        <v>18</v>
      </c>
      <c r="AE65" s="18">
        <v>1</v>
      </c>
      <c r="AF65" s="18">
        <v>6</v>
      </c>
      <c r="AG65" s="38">
        <v>50</v>
      </c>
    </row>
    <row r="66" spans="1:33" x14ac:dyDescent="0.25">
      <c r="A66" s="5" t="s">
        <v>205</v>
      </c>
      <c r="B66" s="18"/>
      <c r="C66" s="18"/>
      <c r="D66" s="18"/>
      <c r="E66" s="18">
        <v>1</v>
      </c>
      <c r="F66" s="18"/>
      <c r="G66" s="18"/>
      <c r="H66" s="18"/>
      <c r="I66" s="18"/>
      <c r="J66" s="18">
        <v>1</v>
      </c>
      <c r="K66" s="18">
        <v>1</v>
      </c>
      <c r="L66" s="18">
        <v>4</v>
      </c>
      <c r="M66" s="18"/>
      <c r="N66" s="18">
        <v>1</v>
      </c>
      <c r="O66" s="18"/>
      <c r="P66" s="18">
        <v>4</v>
      </c>
      <c r="Q66" s="18"/>
      <c r="R66" s="18"/>
      <c r="S66" s="18"/>
      <c r="T66" s="18"/>
      <c r="U66" s="18"/>
      <c r="V66" s="18">
        <v>9</v>
      </c>
      <c r="W66" s="18"/>
      <c r="X66" s="18"/>
      <c r="Y66" s="18"/>
      <c r="Z66" s="18"/>
      <c r="AA66" s="18">
        <v>1</v>
      </c>
      <c r="AB66" s="18">
        <v>5</v>
      </c>
      <c r="AC66" s="18">
        <v>1</v>
      </c>
      <c r="AD66" s="18">
        <v>23</v>
      </c>
      <c r="AE66" s="18">
        <v>2</v>
      </c>
      <c r="AF66" s="18">
        <v>4</v>
      </c>
      <c r="AG66" s="38">
        <v>57</v>
      </c>
    </row>
    <row r="67" spans="1:33" x14ac:dyDescent="0.25">
      <c r="A67" s="5" t="s">
        <v>206</v>
      </c>
      <c r="B67" s="18"/>
      <c r="C67" s="18"/>
      <c r="D67" s="18"/>
      <c r="E67" s="18">
        <v>1</v>
      </c>
      <c r="F67" s="18">
        <v>1</v>
      </c>
      <c r="G67" s="18"/>
      <c r="H67" s="18">
        <v>1</v>
      </c>
      <c r="I67" s="18"/>
      <c r="J67" s="18">
        <v>6</v>
      </c>
      <c r="K67" s="18">
        <v>10</v>
      </c>
      <c r="L67" s="18">
        <v>1</v>
      </c>
      <c r="M67" s="18"/>
      <c r="N67" s="18">
        <v>1</v>
      </c>
      <c r="O67" s="18">
        <v>1</v>
      </c>
      <c r="P67" s="18">
        <v>6</v>
      </c>
      <c r="Q67" s="18">
        <v>1</v>
      </c>
      <c r="R67" s="18"/>
      <c r="S67" s="18"/>
      <c r="T67" s="18"/>
      <c r="U67" s="18">
        <v>3</v>
      </c>
      <c r="V67" s="18">
        <v>3</v>
      </c>
      <c r="W67" s="18"/>
      <c r="X67" s="18"/>
      <c r="Y67" s="18"/>
      <c r="Z67" s="18"/>
      <c r="AA67" s="18">
        <v>3</v>
      </c>
      <c r="AB67" s="18">
        <v>9</v>
      </c>
      <c r="AC67" s="18">
        <v>1</v>
      </c>
      <c r="AD67" s="18">
        <v>21</v>
      </c>
      <c r="AE67" s="18"/>
      <c r="AF67" s="18">
        <v>6</v>
      </c>
      <c r="AG67" s="38">
        <v>75</v>
      </c>
    </row>
    <row r="68" spans="1:33" x14ac:dyDescent="0.25">
      <c r="A68" s="5" t="s">
        <v>207</v>
      </c>
      <c r="B68" s="18"/>
      <c r="C68" s="18">
        <v>3</v>
      </c>
      <c r="D68" s="18"/>
      <c r="E68" s="18"/>
      <c r="F68" s="18"/>
      <c r="G68" s="18"/>
      <c r="H68" s="18">
        <v>1</v>
      </c>
      <c r="I68" s="18"/>
      <c r="J68" s="18">
        <v>4</v>
      </c>
      <c r="K68" s="18">
        <v>7</v>
      </c>
      <c r="L68" s="18">
        <v>4</v>
      </c>
      <c r="M68" s="18"/>
      <c r="N68" s="18"/>
      <c r="O68" s="18">
        <v>2</v>
      </c>
      <c r="P68" s="18">
        <v>8</v>
      </c>
      <c r="Q68" s="18"/>
      <c r="R68" s="18"/>
      <c r="S68" s="18"/>
      <c r="T68" s="18"/>
      <c r="U68" s="18"/>
      <c r="V68" s="18">
        <v>4</v>
      </c>
      <c r="W68" s="18"/>
      <c r="X68" s="18"/>
      <c r="Y68" s="18"/>
      <c r="Z68" s="18"/>
      <c r="AA68" s="18">
        <v>6</v>
      </c>
      <c r="AB68" s="18">
        <v>29</v>
      </c>
      <c r="AC68" s="18"/>
      <c r="AD68" s="18">
        <v>15</v>
      </c>
      <c r="AE68" s="18">
        <v>2</v>
      </c>
      <c r="AF68" s="18">
        <v>6</v>
      </c>
      <c r="AG68" s="38">
        <v>91</v>
      </c>
    </row>
    <row r="69" spans="1:33" x14ac:dyDescent="0.25">
      <c r="A69" s="5" t="s">
        <v>269</v>
      </c>
      <c r="B69" s="18"/>
      <c r="C69" s="18"/>
      <c r="D69" s="18"/>
      <c r="E69" s="18"/>
      <c r="F69" s="18"/>
      <c r="G69" s="18"/>
      <c r="H69" s="18"/>
      <c r="I69" s="18"/>
      <c r="J69" s="18">
        <v>1</v>
      </c>
      <c r="K69" s="18">
        <v>3</v>
      </c>
      <c r="L69" s="18">
        <v>4</v>
      </c>
      <c r="M69" s="18"/>
      <c r="N69" s="18"/>
      <c r="O69" s="18"/>
      <c r="P69" s="18">
        <v>7</v>
      </c>
      <c r="Q69" s="18"/>
      <c r="R69" s="18"/>
      <c r="S69" s="18"/>
      <c r="T69" s="18"/>
      <c r="U69" s="18">
        <v>2</v>
      </c>
      <c r="V69" s="18">
        <v>3</v>
      </c>
      <c r="W69" s="18"/>
      <c r="X69" s="18"/>
      <c r="Y69" s="18"/>
      <c r="Z69" s="18"/>
      <c r="AA69" s="18">
        <v>3</v>
      </c>
      <c r="AB69" s="18">
        <v>5</v>
      </c>
      <c r="AC69" s="18"/>
      <c r="AD69" s="18">
        <v>9</v>
      </c>
      <c r="AE69" s="18"/>
      <c r="AF69" s="18">
        <v>1</v>
      </c>
      <c r="AG69" s="38">
        <v>38</v>
      </c>
    </row>
    <row r="70" spans="1:33" x14ac:dyDescent="0.25">
      <c r="A70" s="5" t="s">
        <v>284</v>
      </c>
      <c r="B70" s="18"/>
      <c r="C70" s="18">
        <v>1</v>
      </c>
      <c r="D70" s="18">
        <v>1</v>
      </c>
      <c r="E70" s="18"/>
      <c r="F70" s="18"/>
      <c r="G70" s="18">
        <v>1</v>
      </c>
      <c r="H70" s="18">
        <v>2</v>
      </c>
      <c r="I70" s="18"/>
      <c r="J70" s="18">
        <v>4</v>
      </c>
      <c r="K70" s="18">
        <v>6</v>
      </c>
      <c r="L70" s="18">
        <v>9</v>
      </c>
      <c r="M70" s="18"/>
      <c r="N70" s="18"/>
      <c r="O70" s="18">
        <v>1</v>
      </c>
      <c r="P70" s="18">
        <v>7</v>
      </c>
      <c r="Q70" s="18"/>
      <c r="R70" s="18"/>
      <c r="S70" s="18"/>
      <c r="T70" s="18"/>
      <c r="U70" s="18">
        <v>2</v>
      </c>
      <c r="V70" s="18">
        <v>6</v>
      </c>
      <c r="W70" s="18"/>
      <c r="X70" s="18"/>
      <c r="Y70" s="18"/>
      <c r="Z70" s="18"/>
      <c r="AA70" s="18">
        <v>3</v>
      </c>
      <c r="AB70" s="18">
        <v>19</v>
      </c>
      <c r="AC70" s="18"/>
      <c r="AD70" s="18">
        <v>23</v>
      </c>
      <c r="AE70" s="18"/>
      <c r="AF70" s="18">
        <v>2</v>
      </c>
      <c r="AG70" s="38">
        <v>87</v>
      </c>
    </row>
    <row r="71" spans="1:33" x14ac:dyDescent="0.25">
      <c r="A71" s="5" t="s">
        <v>308</v>
      </c>
      <c r="B71" s="18"/>
      <c r="C71" s="18"/>
      <c r="D71" s="18"/>
      <c r="E71" s="18"/>
      <c r="F71" s="18"/>
      <c r="G71" s="18"/>
      <c r="H71" s="18">
        <v>1</v>
      </c>
      <c r="I71" s="18"/>
      <c r="J71" s="18">
        <v>1</v>
      </c>
      <c r="K71" s="18">
        <v>1</v>
      </c>
      <c r="L71" s="18">
        <v>2</v>
      </c>
      <c r="M71" s="18"/>
      <c r="N71" s="18"/>
      <c r="O71" s="18"/>
      <c r="P71" s="18">
        <v>2</v>
      </c>
      <c r="Q71" s="18"/>
      <c r="R71" s="18"/>
      <c r="S71" s="18"/>
      <c r="T71" s="18">
        <v>1</v>
      </c>
      <c r="U71" s="18"/>
      <c r="V71" s="18">
        <v>2</v>
      </c>
      <c r="W71" s="18"/>
      <c r="X71" s="18"/>
      <c r="Y71" s="18"/>
      <c r="Z71" s="18"/>
      <c r="AA71" s="18">
        <v>2</v>
      </c>
      <c r="AB71" s="18">
        <v>9</v>
      </c>
      <c r="AC71" s="18"/>
      <c r="AD71" s="18">
        <v>15</v>
      </c>
      <c r="AE71" s="18">
        <v>1</v>
      </c>
      <c r="AF71" s="18">
        <v>2</v>
      </c>
      <c r="AG71" s="38">
        <v>39</v>
      </c>
    </row>
    <row r="72" spans="1:33" x14ac:dyDescent="0.25">
      <c r="A72" s="5" t="s">
        <v>311</v>
      </c>
      <c r="B72" s="18"/>
      <c r="C72" s="18">
        <v>1</v>
      </c>
      <c r="D72" s="18"/>
      <c r="E72" s="18"/>
      <c r="F72" s="18"/>
      <c r="G72" s="18">
        <v>1</v>
      </c>
      <c r="H72" s="18">
        <v>4</v>
      </c>
      <c r="I72" s="18">
        <v>1</v>
      </c>
      <c r="J72" s="18">
        <v>3</v>
      </c>
      <c r="K72" s="18">
        <v>6</v>
      </c>
      <c r="L72" s="18"/>
      <c r="M72" s="18"/>
      <c r="N72" s="18"/>
      <c r="O72" s="18"/>
      <c r="P72" s="18">
        <v>6</v>
      </c>
      <c r="Q72" s="18"/>
      <c r="R72" s="18"/>
      <c r="S72" s="18">
        <v>1</v>
      </c>
      <c r="T72" s="18"/>
      <c r="U72" s="18">
        <v>4</v>
      </c>
      <c r="V72" s="18">
        <v>6</v>
      </c>
      <c r="W72" s="18"/>
      <c r="X72" s="18"/>
      <c r="Y72" s="18"/>
      <c r="Z72" s="18"/>
      <c r="AA72" s="18">
        <v>3</v>
      </c>
      <c r="AB72" s="18">
        <v>14</v>
      </c>
      <c r="AC72" s="18">
        <v>4</v>
      </c>
      <c r="AD72" s="18">
        <v>18</v>
      </c>
      <c r="AE72" s="18"/>
      <c r="AF72" s="18">
        <v>4</v>
      </c>
      <c r="AG72" s="38">
        <v>76</v>
      </c>
    </row>
    <row r="73" spans="1:33" x14ac:dyDescent="0.25">
      <c r="A73" s="1" t="s">
        <v>13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workbookViewId="0">
      <pane xSplit="1" ySplit="6" topLeftCell="B46" activePane="bottomRight" state="frozen"/>
      <selection pane="topRight" activeCell="B1" sqref="B1"/>
      <selection pane="bottomLeft" activeCell="A7" sqref="A7"/>
      <selection pane="bottomRight" activeCell="C68" sqref="C68"/>
    </sheetView>
  </sheetViews>
  <sheetFormatPr defaultRowHeight="15" x14ac:dyDescent="0.25"/>
  <cols>
    <col min="1" max="1" width="9.28515625" style="20" customWidth="1"/>
    <col min="2" max="30" width="12.85546875" style="20" customWidth="1"/>
    <col min="31" max="31" width="12" style="20" bestFit="1" customWidth="1"/>
    <col min="32" max="16384" width="9.140625" style="20"/>
  </cols>
  <sheetData>
    <row r="1" spans="1:31" x14ac:dyDescent="0.25">
      <c r="D1" s="1" t="s">
        <v>267</v>
      </c>
    </row>
    <row r="3" spans="1:31" x14ac:dyDescent="0.25">
      <c r="D3" s="1" t="s">
        <v>295</v>
      </c>
    </row>
    <row r="4" spans="1:31" x14ac:dyDescent="0.25">
      <c r="D4" s="3" t="s">
        <v>209</v>
      </c>
    </row>
    <row r="6" spans="1:31" ht="34.5" x14ac:dyDescent="0.25">
      <c r="B6" s="21" t="s">
        <v>59</v>
      </c>
      <c r="C6" s="21" t="s">
        <v>60</v>
      </c>
      <c r="D6" s="21" t="s">
        <v>61</v>
      </c>
      <c r="E6" s="21" t="s">
        <v>62</v>
      </c>
      <c r="F6" s="21" t="s">
        <v>63</v>
      </c>
      <c r="G6" s="21" t="s">
        <v>64</v>
      </c>
      <c r="H6" s="21" t="s">
        <v>220</v>
      </c>
      <c r="I6" s="21" t="s">
        <v>65</v>
      </c>
      <c r="J6" s="21" t="s">
        <v>66</v>
      </c>
      <c r="K6" s="21" t="s">
        <v>67</v>
      </c>
      <c r="L6" s="21" t="s">
        <v>68</v>
      </c>
      <c r="M6" s="21" t="s">
        <v>69</v>
      </c>
      <c r="N6" s="21" t="s">
        <v>70</v>
      </c>
      <c r="O6" s="21" t="s">
        <v>71</v>
      </c>
      <c r="P6" s="21" t="s">
        <v>72</v>
      </c>
      <c r="Q6" s="21" t="s">
        <v>73</v>
      </c>
      <c r="R6" s="21" t="s">
        <v>74</v>
      </c>
      <c r="S6" s="21" t="s">
        <v>75</v>
      </c>
      <c r="T6" s="21" t="s">
        <v>76</v>
      </c>
      <c r="U6" s="21" t="s">
        <v>77</v>
      </c>
      <c r="V6" s="21" t="s">
        <v>78</v>
      </c>
      <c r="W6" s="21" t="s">
        <v>79</v>
      </c>
      <c r="X6" s="21" t="s">
        <v>80</v>
      </c>
      <c r="Y6" s="21" t="s">
        <v>81</v>
      </c>
      <c r="Z6" s="21" t="s">
        <v>82</v>
      </c>
      <c r="AA6" s="21" t="s">
        <v>83</v>
      </c>
      <c r="AB6" s="21" t="s">
        <v>84</v>
      </c>
      <c r="AC6" s="21" t="s">
        <v>85</v>
      </c>
      <c r="AD6" s="21" t="s">
        <v>86</v>
      </c>
      <c r="AE6" s="21" t="s">
        <v>307</v>
      </c>
    </row>
    <row r="7" spans="1:31" x14ac:dyDescent="0.25">
      <c r="A7" s="5" t="s">
        <v>146</v>
      </c>
      <c r="B7" s="6">
        <v>0</v>
      </c>
      <c r="C7" s="6">
        <v>0</v>
      </c>
      <c r="D7" s="6">
        <v>0</v>
      </c>
      <c r="E7" s="6">
        <v>19.858846</v>
      </c>
      <c r="F7" s="6">
        <v>0</v>
      </c>
      <c r="G7" s="6">
        <v>14142.940118</v>
      </c>
      <c r="H7" s="6">
        <v>287.80744399999998</v>
      </c>
      <c r="I7" s="6">
        <v>104.043387</v>
      </c>
      <c r="J7" s="6">
        <v>0</v>
      </c>
      <c r="K7" s="6">
        <v>360.27106600000002</v>
      </c>
      <c r="L7" s="6">
        <v>3175.754567</v>
      </c>
      <c r="M7" s="6">
        <v>243.62262699999999</v>
      </c>
      <c r="N7" s="6">
        <v>0</v>
      </c>
      <c r="O7" s="6">
        <v>420.72369500000002</v>
      </c>
      <c r="P7" s="6">
        <v>0</v>
      </c>
      <c r="Q7" s="6">
        <v>57.830022999999997</v>
      </c>
      <c r="R7" s="6">
        <v>237.186148</v>
      </c>
      <c r="S7" s="6">
        <v>61.6</v>
      </c>
      <c r="T7" s="6">
        <v>0</v>
      </c>
      <c r="U7" s="6">
        <v>4.3262210000000003</v>
      </c>
      <c r="V7" s="6">
        <v>0</v>
      </c>
      <c r="W7" s="6">
        <v>1555.2950989999999</v>
      </c>
      <c r="X7" s="6">
        <v>433.43758700000001</v>
      </c>
      <c r="Y7" s="6">
        <v>593.06055800000001</v>
      </c>
      <c r="Z7" s="6">
        <v>271.42652299999997</v>
      </c>
      <c r="AA7" s="6">
        <v>4934.4308030000002</v>
      </c>
      <c r="AB7" s="6">
        <v>40.347019000000003</v>
      </c>
      <c r="AC7" s="6">
        <v>93.668436999999997</v>
      </c>
      <c r="AD7" s="6">
        <v>0</v>
      </c>
      <c r="AE7" s="7">
        <v>27037.630168</v>
      </c>
    </row>
    <row r="8" spans="1:31" x14ac:dyDescent="0.25">
      <c r="A8" s="5" t="s">
        <v>147</v>
      </c>
      <c r="B8" s="6">
        <v>0</v>
      </c>
      <c r="C8" s="6">
        <v>0</v>
      </c>
      <c r="D8" s="6">
        <v>34</v>
      </c>
      <c r="E8" s="6">
        <v>36</v>
      </c>
      <c r="F8" s="6">
        <v>0</v>
      </c>
      <c r="G8" s="6">
        <v>7274.8276729999998</v>
      </c>
      <c r="H8" s="6">
        <v>150.212694</v>
      </c>
      <c r="I8" s="6">
        <v>170.897423</v>
      </c>
      <c r="J8" s="6">
        <v>0</v>
      </c>
      <c r="K8" s="6">
        <v>22.440736000000001</v>
      </c>
      <c r="L8" s="6">
        <v>1619.924129</v>
      </c>
      <c r="M8" s="6">
        <v>21.884537000000002</v>
      </c>
      <c r="N8" s="6">
        <v>0</v>
      </c>
      <c r="O8" s="6">
        <v>1388.458165</v>
      </c>
      <c r="P8" s="6">
        <v>0</v>
      </c>
      <c r="Q8" s="6">
        <v>536.85410300000001</v>
      </c>
      <c r="R8" s="6">
        <v>611.69098799999995</v>
      </c>
      <c r="S8" s="6">
        <v>0</v>
      </c>
      <c r="T8" s="6">
        <v>39.998187999999999</v>
      </c>
      <c r="U8" s="6">
        <v>18.754826000000001</v>
      </c>
      <c r="V8" s="6">
        <v>0</v>
      </c>
      <c r="W8" s="6">
        <v>616.25314600000002</v>
      </c>
      <c r="X8" s="6">
        <v>1603.0875550000001</v>
      </c>
      <c r="Y8" s="6">
        <v>330.91704499999997</v>
      </c>
      <c r="Z8" s="6">
        <v>137.73685900000001</v>
      </c>
      <c r="AA8" s="6">
        <v>10795.039859</v>
      </c>
      <c r="AB8" s="6">
        <v>9.5549999999999997</v>
      </c>
      <c r="AC8" s="6">
        <v>304.4984</v>
      </c>
      <c r="AD8" s="6">
        <v>8.6782500000000002</v>
      </c>
      <c r="AE8" s="7">
        <v>25731.709576000001</v>
      </c>
    </row>
    <row r="9" spans="1:31" x14ac:dyDescent="0.25">
      <c r="A9" s="5" t="s">
        <v>148</v>
      </c>
      <c r="B9" s="6">
        <v>2438.7808380000001</v>
      </c>
      <c r="C9" s="6">
        <v>2.7778520000000002</v>
      </c>
      <c r="D9" s="6">
        <v>0</v>
      </c>
      <c r="E9" s="6">
        <v>8.3687129999999996</v>
      </c>
      <c r="F9" s="6">
        <v>0</v>
      </c>
      <c r="G9" s="6">
        <v>5113.3839280000002</v>
      </c>
      <c r="H9" s="6">
        <v>13.696745</v>
      </c>
      <c r="I9" s="6">
        <v>342.43453399999999</v>
      </c>
      <c r="J9" s="6">
        <v>0</v>
      </c>
      <c r="K9" s="6">
        <v>157.16702599999999</v>
      </c>
      <c r="L9" s="6">
        <v>940.42651699999999</v>
      </c>
      <c r="M9" s="6">
        <v>24.200391</v>
      </c>
      <c r="N9" s="6">
        <v>9.1333110000000008</v>
      </c>
      <c r="O9" s="6">
        <v>857.86878000000002</v>
      </c>
      <c r="P9" s="6">
        <v>0</v>
      </c>
      <c r="Q9" s="6">
        <v>81.400008</v>
      </c>
      <c r="R9" s="6">
        <v>90.636804999999995</v>
      </c>
      <c r="S9" s="6">
        <v>5.9729580000000002</v>
      </c>
      <c r="T9" s="6">
        <v>0</v>
      </c>
      <c r="U9" s="6">
        <v>0</v>
      </c>
      <c r="V9" s="6">
        <v>24.888458</v>
      </c>
      <c r="W9" s="6">
        <v>847.81566399999997</v>
      </c>
      <c r="X9" s="6">
        <v>816.37700099999995</v>
      </c>
      <c r="Y9" s="6">
        <v>599.99996199999998</v>
      </c>
      <c r="Z9" s="6">
        <v>663.07860500000004</v>
      </c>
      <c r="AA9" s="6">
        <v>3416.9280880000001</v>
      </c>
      <c r="AB9" s="6">
        <v>110.198633</v>
      </c>
      <c r="AC9" s="6">
        <v>38.203401999999997</v>
      </c>
      <c r="AD9" s="6">
        <v>2632.3529039999999</v>
      </c>
      <c r="AE9" s="7">
        <v>19236.091122999998</v>
      </c>
    </row>
    <row r="10" spans="1:31" x14ac:dyDescent="0.25">
      <c r="A10" s="5" t="s">
        <v>149</v>
      </c>
      <c r="B10" s="6">
        <v>306.55787400000003</v>
      </c>
      <c r="C10" s="6">
        <v>252.01148000000001</v>
      </c>
      <c r="D10" s="6">
        <v>0</v>
      </c>
      <c r="E10" s="6">
        <v>5.88</v>
      </c>
      <c r="F10" s="6">
        <v>90.468731000000005</v>
      </c>
      <c r="G10" s="6">
        <v>3901.3346099999999</v>
      </c>
      <c r="H10" s="6">
        <v>15.046706</v>
      </c>
      <c r="I10" s="6">
        <v>239.679554</v>
      </c>
      <c r="J10" s="6">
        <v>0</v>
      </c>
      <c r="K10" s="6">
        <v>14.187574</v>
      </c>
      <c r="L10" s="6">
        <v>4067.294167</v>
      </c>
      <c r="M10" s="6">
        <v>3373.6126340000001</v>
      </c>
      <c r="N10" s="6">
        <v>0</v>
      </c>
      <c r="O10" s="6">
        <v>1187.7102789999999</v>
      </c>
      <c r="P10" s="6">
        <v>0</v>
      </c>
      <c r="Q10" s="6">
        <v>0</v>
      </c>
      <c r="R10" s="6">
        <v>235.71334100000001</v>
      </c>
      <c r="S10" s="6">
        <v>0</v>
      </c>
      <c r="T10" s="6">
        <v>0</v>
      </c>
      <c r="U10" s="6">
        <v>6.2827789999999997</v>
      </c>
      <c r="V10" s="6">
        <v>77.250147999999996</v>
      </c>
      <c r="W10" s="6">
        <v>294.99244499999998</v>
      </c>
      <c r="X10" s="6">
        <v>1464.580551</v>
      </c>
      <c r="Y10" s="6">
        <v>659.44341099999997</v>
      </c>
      <c r="Z10" s="6">
        <v>443.31585899999999</v>
      </c>
      <c r="AA10" s="6">
        <v>5317.1709099999998</v>
      </c>
      <c r="AB10" s="6">
        <v>0</v>
      </c>
      <c r="AC10" s="6">
        <v>7103.658394</v>
      </c>
      <c r="AD10" s="6">
        <v>312.26648399999999</v>
      </c>
      <c r="AE10" s="7">
        <v>29368.457931000001</v>
      </c>
    </row>
    <row r="11" spans="1:31" x14ac:dyDescent="0.25">
      <c r="A11" s="5" t="s">
        <v>150</v>
      </c>
      <c r="B11" s="6">
        <v>0</v>
      </c>
      <c r="C11" s="6">
        <v>0</v>
      </c>
      <c r="D11" s="6">
        <v>0</v>
      </c>
      <c r="E11" s="6">
        <v>0</v>
      </c>
      <c r="F11" s="6">
        <v>0</v>
      </c>
      <c r="G11" s="6">
        <v>523.17787799999996</v>
      </c>
      <c r="H11" s="6">
        <v>22.637810999999999</v>
      </c>
      <c r="I11" s="6">
        <v>0</v>
      </c>
      <c r="J11" s="6">
        <v>0</v>
      </c>
      <c r="K11" s="6">
        <v>23.743134999999999</v>
      </c>
      <c r="L11" s="6">
        <v>1864.4816350000001</v>
      </c>
      <c r="M11" s="6">
        <v>6.6348409999999998</v>
      </c>
      <c r="N11" s="6">
        <v>3.2052450000000001</v>
      </c>
      <c r="O11" s="6">
        <v>22.5</v>
      </c>
      <c r="P11" s="6">
        <v>0</v>
      </c>
      <c r="Q11" s="6">
        <v>0</v>
      </c>
      <c r="R11" s="6">
        <v>77.942845000000005</v>
      </c>
      <c r="S11" s="6">
        <v>415.55857500000002</v>
      </c>
      <c r="T11" s="6">
        <v>2.2050000000000001</v>
      </c>
      <c r="U11" s="6">
        <v>0</v>
      </c>
      <c r="V11" s="6">
        <v>132.65868</v>
      </c>
      <c r="W11" s="6">
        <v>1019.396145</v>
      </c>
      <c r="X11" s="6">
        <v>0</v>
      </c>
      <c r="Y11" s="6">
        <v>1.972891</v>
      </c>
      <c r="Z11" s="6">
        <v>0</v>
      </c>
      <c r="AA11" s="6">
        <v>6293.3757100000003</v>
      </c>
      <c r="AB11" s="6">
        <v>0</v>
      </c>
      <c r="AC11" s="6">
        <v>3.5840130000000001</v>
      </c>
      <c r="AD11" s="6">
        <v>156.44370000000001</v>
      </c>
      <c r="AE11" s="7">
        <v>10569.518104000001</v>
      </c>
    </row>
    <row r="12" spans="1:31" x14ac:dyDescent="0.25">
      <c r="A12" s="5" t="s">
        <v>151</v>
      </c>
      <c r="B12" s="6">
        <v>0</v>
      </c>
      <c r="C12" s="6">
        <v>0</v>
      </c>
      <c r="D12" s="6">
        <v>0</v>
      </c>
      <c r="E12" s="6">
        <v>0</v>
      </c>
      <c r="F12" s="6">
        <v>225.04628299999999</v>
      </c>
      <c r="G12" s="6">
        <v>398.03832199999999</v>
      </c>
      <c r="H12" s="6">
        <v>206.81548000000001</v>
      </c>
      <c r="I12" s="6">
        <v>554.97750299999996</v>
      </c>
      <c r="J12" s="6">
        <v>0</v>
      </c>
      <c r="K12" s="6">
        <v>0</v>
      </c>
      <c r="L12" s="6">
        <v>340.06193100000002</v>
      </c>
      <c r="M12" s="6">
        <v>0</v>
      </c>
      <c r="N12" s="6">
        <v>0</v>
      </c>
      <c r="O12" s="6">
        <v>732.09404900000004</v>
      </c>
      <c r="P12" s="6">
        <v>0</v>
      </c>
      <c r="Q12" s="6">
        <v>0</v>
      </c>
      <c r="R12" s="6">
        <v>358.30602299999998</v>
      </c>
      <c r="S12" s="6">
        <v>162.01087899999999</v>
      </c>
      <c r="T12" s="6">
        <v>543.375</v>
      </c>
      <c r="U12" s="6">
        <v>13.789289999999999</v>
      </c>
      <c r="V12" s="6">
        <v>23.572185000000001</v>
      </c>
      <c r="W12" s="6">
        <v>1151.9277509999999</v>
      </c>
      <c r="X12" s="6">
        <v>0</v>
      </c>
      <c r="Y12" s="6">
        <v>53.547344000000002</v>
      </c>
      <c r="Z12" s="6">
        <v>2453.0203179999999</v>
      </c>
      <c r="AA12" s="6">
        <v>6.4154850000000003</v>
      </c>
      <c r="AB12" s="6">
        <v>0</v>
      </c>
      <c r="AC12" s="6">
        <v>1469.7211560000001</v>
      </c>
      <c r="AD12" s="6">
        <v>29.625</v>
      </c>
      <c r="AE12" s="7">
        <v>8722.3439990000006</v>
      </c>
    </row>
    <row r="13" spans="1:31" x14ac:dyDescent="0.25">
      <c r="A13" s="5" t="s">
        <v>152</v>
      </c>
      <c r="B13" s="6">
        <v>0</v>
      </c>
      <c r="C13" s="6">
        <v>0</v>
      </c>
      <c r="D13" s="6">
        <v>0</v>
      </c>
      <c r="E13" s="6">
        <v>0</v>
      </c>
      <c r="F13" s="6">
        <v>1.4802999999999999</v>
      </c>
      <c r="G13" s="6">
        <v>50.285984999999997</v>
      </c>
      <c r="H13" s="6">
        <v>0.388235</v>
      </c>
      <c r="I13" s="6">
        <v>130.69517300000001</v>
      </c>
      <c r="J13" s="6">
        <v>0</v>
      </c>
      <c r="K13" s="6">
        <v>0</v>
      </c>
      <c r="L13" s="6">
        <v>1383.0973389999999</v>
      </c>
      <c r="M13" s="6">
        <v>424.69225</v>
      </c>
      <c r="N13" s="6">
        <v>0</v>
      </c>
      <c r="O13" s="6">
        <v>1.2039629999999999</v>
      </c>
      <c r="P13" s="6">
        <v>0</v>
      </c>
      <c r="Q13" s="6">
        <v>4103.6175400000002</v>
      </c>
      <c r="R13" s="6">
        <v>23.863288000000001</v>
      </c>
      <c r="S13" s="6">
        <v>0</v>
      </c>
      <c r="T13" s="6">
        <v>0</v>
      </c>
      <c r="U13" s="6">
        <v>0</v>
      </c>
      <c r="V13" s="6">
        <v>184.743684</v>
      </c>
      <c r="W13" s="6">
        <v>45.305954</v>
      </c>
      <c r="X13" s="6">
        <v>0</v>
      </c>
      <c r="Y13" s="6">
        <v>0</v>
      </c>
      <c r="Z13" s="6">
        <v>0</v>
      </c>
      <c r="AA13" s="6">
        <v>0</v>
      </c>
      <c r="AB13" s="6">
        <v>0</v>
      </c>
      <c r="AC13" s="6">
        <v>253.951494</v>
      </c>
      <c r="AD13" s="6">
        <v>17.924422</v>
      </c>
      <c r="AE13" s="7">
        <v>6621.2496270000001</v>
      </c>
    </row>
    <row r="14" spans="1:31" x14ac:dyDescent="0.25">
      <c r="A14" s="5" t="s">
        <v>153</v>
      </c>
      <c r="B14" s="6">
        <v>0</v>
      </c>
      <c r="C14" s="6">
        <v>0</v>
      </c>
      <c r="D14" s="6">
        <v>0</v>
      </c>
      <c r="E14" s="6">
        <v>32.347499999999997</v>
      </c>
      <c r="F14" s="6">
        <v>0</v>
      </c>
      <c r="G14" s="6">
        <v>41.088881999999998</v>
      </c>
      <c r="H14" s="6">
        <v>46.870227</v>
      </c>
      <c r="I14" s="6">
        <v>0</v>
      </c>
      <c r="J14" s="6">
        <v>0</v>
      </c>
      <c r="K14" s="6">
        <v>1.208334</v>
      </c>
      <c r="L14" s="6">
        <v>4343.1827519999997</v>
      </c>
      <c r="M14" s="6">
        <v>4.4219999999999997</v>
      </c>
      <c r="N14" s="6">
        <v>0</v>
      </c>
      <c r="O14" s="6">
        <v>15.989305999999999</v>
      </c>
      <c r="P14" s="6">
        <v>0</v>
      </c>
      <c r="Q14" s="6">
        <v>2218.4166460000001</v>
      </c>
      <c r="R14" s="6">
        <v>156.149754</v>
      </c>
      <c r="S14" s="6">
        <v>0</v>
      </c>
      <c r="T14" s="6">
        <v>0</v>
      </c>
      <c r="U14" s="6">
        <v>4.8890700000000002</v>
      </c>
      <c r="V14" s="6">
        <v>0</v>
      </c>
      <c r="W14" s="6">
        <v>91.472648000000007</v>
      </c>
      <c r="X14" s="6">
        <v>5.7110479999999999</v>
      </c>
      <c r="Y14" s="6">
        <v>18.600000000000001</v>
      </c>
      <c r="Z14" s="6">
        <v>19.060459000000002</v>
      </c>
      <c r="AA14" s="6">
        <v>0</v>
      </c>
      <c r="AB14" s="6">
        <v>0</v>
      </c>
      <c r="AC14" s="6">
        <v>0</v>
      </c>
      <c r="AD14" s="6">
        <v>2648.7983450000002</v>
      </c>
      <c r="AE14" s="7">
        <v>9648.2069709999996</v>
      </c>
    </row>
    <row r="15" spans="1:31" x14ac:dyDescent="0.25">
      <c r="A15" s="5" t="s">
        <v>154</v>
      </c>
      <c r="B15" s="6">
        <v>0</v>
      </c>
      <c r="C15" s="6">
        <v>3.7341359999999999</v>
      </c>
      <c r="D15" s="6">
        <v>0</v>
      </c>
      <c r="E15" s="6">
        <v>0</v>
      </c>
      <c r="F15" s="6">
        <v>0</v>
      </c>
      <c r="G15" s="6">
        <v>53.861362</v>
      </c>
      <c r="H15" s="6">
        <v>0.36657400000000001</v>
      </c>
      <c r="I15" s="6">
        <v>0</v>
      </c>
      <c r="J15" s="6">
        <v>0</v>
      </c>
      <c r="K15" s="6">
        <v>2.6288879999999999</v>
      </c>
      <c r="L15" s="6">
        <v>43.910739999999997</v>
      </c>
      <c r="M15" s="6">
        <v>21.205818000000001</v>
      </c>
      <c r="N15" s="6">
        <v>7.3181390000000004</v>
      </c>
      <c r="O15" s="6">
        <v>60.288420000000002</v>
      </c>
      <c r="P15" s="6">
        <v>0</v>
      </c>
      <c r="Q15" s="6">
        <v>0</v>
      </c>
      <c r="R15" s="6">
        <v>15</v>
      </c>
      <c r="S15" s="6">
        <v>0</v>
      </c>
      <c r="T15" s="6">
        <v>0</v>
      </c>
      <c r="U15" s="6">
        <v>0.37946200000000002</v>
      </c>
      <c r="V15" s="6">
        <v>64.984329000000002</v>
      </c>
      <c r="W15" s="6">
        <v>1.415389</v>
      </c>
      <c r="X15" s="6">
        <v>0</v>
      </c>
      <c r="Y15" s="6">
        <v>250.171808</v>
      </c>
      <c r="Z15" s="6">
        <v>5.559539</v>
      </c>
      <c r="AA15" s="6">
        <v>4.0815799999999998</v>
      </c>
      <c r="AB15" s="6">
        <v>0</v>
      </c>
      <c r="AC15" s="6">
        <v>2632.917418</v>
      </c>
      <c r="AD15" s="6">
        <v>94.3</v>
      </c>
      <c r="AE15" s="7">
        <v>3262.1236020000001</v>
      </c>
    </row>
    <row r="16" spans="1:31" x14ac:dyDescent="0.25">
      <c r="A16" s="5" t="s">
        <v>155</v>
      </c>
      <c r="B16" s="6">
        <v>0</v>
      </c>
      <c r="C16" s="6">
        <v>0</v>
      </c>
      <c r="D16" s="6">
        <v>0</v>
      </c>
      <c r="E16" s="6">
        <v>0</v>
      </c>
      <c r="F16" s="6">
        <v>0</v>
      </c>
      <c r="G16" s="6">
        <v>96.106739000000005</v>
      </c>
      <c r="H16" s="6">
        <v>110.98</v>
      </c>
      <c r="I16" s="6">
        <v>226.08478500000001</v>
      </c>
      <c r="J16" s="6">
        <v>0</v>
      </c>
      <c r="K16" s="6">
        <v>275.61328600000002</v>
      </c>
      <c r="L16" s="6">
        <v>340.32939499999998</v>
      </c>
      <c r="M16" s="6">
        <v>12.372370999999999</v>
      </c>
      <c r="N16" s="6">
        <v>0</v>
      </c>
      <c r="O16" s="6">
        <v>876.27389400000004</v>
      </c>
      <c r="P16" s="6">
        <v>0</v>
      </c>
      <c r="Q16" s="6">
        <v>202.871612</v>
      </c>
      <c r="R16" s="6">
        <v>1181.661382</v>
      </c>
      <c r="S16" s="6">
        <v>614.284357</v>
      </c>
      <c r="T16" s="6">
        <v>0</v>
      </c>
      <c r="U16" s="6">
        <v>30.896632</v>
      </c>
      <c r="V16" s="6">
        <v>0</v>
      </c>
      <c r="W16" s="6">
        <v>52.597271999999997</v>
      </c>
      <c r="X16" s="6">
        <v>7.1636839999999999</v>
      </c>
      <c r="Y16" s="6">
        <v>535.797324</v>
      </c>
      <c r="Z16" s="6">
        <v>929.64770499999997</v>
      </c>
      <c r="AA16" s="6">
        <v>0</v>
      </c>
      <c r="AB16" s="6">
        <v>0</v>
      </c>
      <c r="AC16" s="6">
        <v>60.126316000000003</v>
      </c>
      <c r="AD16" s="6">
        <v>1373.9404830000001</v>
      </c>
      <c r="AE16" s="7">
        <v>6926.7472369999996</v>
      </c>
    </row>
    <row r="17" spans="1:31" x14ac:dyDescent="0.25">
      <c r="A17" s="5" t="s">
        <v>156</v>
      </c>
      <c r="B17" s="6">
        <v>0</v>
      </c>
      <c r="C17" s="6">
        <v>0</v>
      </c>
      <c r="D17" s="6">
        <v>0</v>
      </c>
      <c r="E17" s="6">
        <v>0</v>
      </c>
      <c r="F17" s="6">
        <v>0</v>
      </c>
      <c r="G17" s="6">
        <v>28.336203000000001</v>
      </c>
      <c r="H17" s="6">
        <v>0</v>
      </c>
      <c r="I17" s="6">
        <v>0</v>
      </c>
      <c r="J17" s="6">
        <v>0</v>
      </c>
      <c r="K17" s="6">
        <v>0</v>
      </c>
      <c r="L17" s="6">
        <v>131.228713</v>
      </c>
      <c r="M17" s="6">
        <v>0</v>
      </c>
      <c r="N17" s="6">
        <v>0</v>
      </c>
      <c r="O17" s="6">
        <v>0</v>
      </c>
      <c r="P17" s="6">
        <v>0</v>
      </c>
      <c r="Q17" s="6">
        <v>11.136339</v>
      </c>
      <c r="R17" s="6">
        <v>7.98</v>
      </c>
      <c r="S17" s="6">
        <v>0</v>
      </c>
      <c r="T17" s="6">
        <v>0</v>
      </c>
      <c r="U17" s="6">
        <v>0</v>
      </c>
      <c r="V17" s="6">
        <v>15.819731000000001</v>
      </c>
      <c r="W17" s="6">
        <v>0.30729699999999999</v>
      </c>
      <c r="X17" s="6">
        <v>0</v>
      </c>
      <c r="Y17" s="6">
        <v>0</v>
      </c>
      <c r="Z17" s="6">
        <v>404.69275399999998</v>
      </c>
      <c r="AA17" s="6">
        <v>0</v>
      </c>
      <c r="AB17" s="6">
        <v>0</v>
      </c>
      <c r="AC17" s="6">
        <v>0</v>
      </c>
      <c r="AD17" s="6">
        <v>358.40192100000002</v>
      </c>
      <c r="AE17" s="7">
        <v>957.90295800000001</v>
      </c>
    </row>
    <row r="18" spans="1:31" x14ac:dyDescent="0.25">
      <c r="A18" s="5" t="s">
        <v>157</v>
      </c>
      <c r="B18" s="6">
        <v>0</v>
      </c>
      <c r="C18" s="6">
        <v>1.224769</v>
      </c>
      <c r="D18" s="6">
        <v>3.6316410000000001</v>
      </c>
      <c r="E18" s="6">
        <v>0</v>
      </c>
      <c r="F18" s="6">
        <v>3.1248200000000002</v>
      </c>
      <c r="G18" s="6">
        <v>3.6</v>
      </c>
      <c r="H18" s="6">
        <v>0.63582799999999995</v>
      </c>
      <c r="I18" s="6">
        <v>0</v>
      </c>
      <c r="J18" s="6">
        <v>0</v>
      </c>
      <c r="K18" s="6">
        <v>0</v>
      </c>
      <c r="L18" s="6">
        <v>366.53859199999999</v>
      </c>
      <c r="M18" s="6">
        <v>0</v>
      </c>
      <c r="N18" s="6">
        <v>0</v>
      </c>
      <c r="O18" s="6">
        <v>0</v>
      </c>
      <c r="P18" s="6">
        <v>0</v>
      </c>
      <c r="Q18" s="6">
        <v>224.613416</v>
      </c>
      <c r="R18" s="6">
        <v>3</v>
      </c>
      <c r="S18" s="6">
        <v>5.686331</v>
      </c>
      <c r="T18" s="6">
        <v>32.9</v>
      </c>
      <c r="U18" s="6">
        <v>42.534185999999998</v>
      </c>
      <c r="V18" s="6">
        <v>0</v>
      </c>
      <c r="W18" s="6">
        <v>127.71942300000001</v>
      </c>
      <c r="X18" s="6">
        <v>0</v>
      </c>
      <c r="Y18" s="6">
        <v>11</v>
      </c>
      <c r="Z18" s="6">
        <v>3.0785</v>
      </c>
      <c r="AA18" s="6">
        <v>9.0643999999999991</v>
      </c>
      <c r="AB18" s="6">
        <v>0</v>
      </c>
      <c r="AC18" s="6">
        <v>0</v>
      </c>
      <c r="AD18" s="6">
        <v>0</v>
      </c>
      <c r="AE18" s="7">
        <v>838.35190599999999</v>
      </c>
    </row>
    <row r="19" spans="1:31" x14ac:dyDescent="0.25">
      <c r="A19" s="5" t="s">
        <v>158</v>
      </c>
      <c r="B19" s="6">
        <v>0</v>
      </c>
      <c r="C19" s="6">
        <v>0</v>
      </c>
      <c r="D19" s="6">
        <v>0</v>
      </c>
      <c r="E19" s="6">
        <v>0.50344599999999995</v>
      </c>
      <c r="F19" s="6">
        <v>87.790402999999998</v>
      </c>
      <c r="G19" s="6">
        <v>1.8021769999999999</v>
      </c>
      <c r="H19" s="6">
        <v>0</v>
      </c>
      <c r="I19" s="6">
        <v>3.9852889999999999</v>
      </c>
      <c r="J19" s="6">
        <v>0</v>
      </c>
      <c r="K19" s="6">
        <v>0</v>
      </c>
      <c r="L19" s="6">
        <v>1.482</v>
      </c>
      <c r="M19" s="6">
        <v>0</v>
      </c>
      <c r="N19" s="6">
        <v>2.916277</v>
      </c>
      <c r="O19" s="6">
        <v>0</v>
      </c>
      <c r="P19" s="6">
        <v>0</v>
      </c>
      <c r="Q19" s="6">
        <v>0</v>
      </c>
      <c r="R19" s="6">
        <v>0.15657499999999999</v>
      </c>
      <c r="S19" s="6">
        <v>0</v>
      </c>
      <c r="T19" s="6">
        <v>0</v>
      </c>
      <c r="U19" s="6">
        <v>3.1659449999999998</v>
      </c>
      <c r="V19" s="6">
        <v>0</v>
      </c>
      <c r="W19" s="6">
        <v>0.290101</v>
      </c>
      <c r="X19" s="6">
        <v>0</v>
      </c>
      <c r="Y19" s="6">
        <v>0.78372900000000001</v>
      </c>
      <c r="Z19" s="6">
        <v>0</v>
      </c>
      <c r="AA19" s="6">
        <v>0</v>
      </c>
      <c r="AB19" s="6">
        <v>0</v>
      </c>
      <c r="AC19" s="6">
        <v>1.3029120000000001</v>
      </c>
      <c r="AD19" s="6">
        <v>63.530529999999999</v>
      </c>
      <c r="AE19" s="7">
        <v>167.709384</v>
      </c>
    </row>
    <row r="20" spans="1:31" x14ac:dyDescent="0.25">
      <c r="A20" s="5" t="s">
        <v>159</v>
      </c>
      <c r="B20" s="6">
        <v>0</v>
      </c>
      <c r="C20" s="6">
        <v>0</v>
      </c>
      <c r="D20" s="6">
        <v>0</v>
      </c>
      <c r="E20" s="6">
        <v>13.937184</v>
      </c>
      <c r="F20" s="6">
        <v>0</v>
      </c>
      <c r="G20" s="6">
        <v>20.978570000000001</v>
      </c>
      <c r="H20" s="6">
        <v>0</v>
      </c>
      <c r="I20" s="6">
        <v>15.250204999999999</v>
      </c>
      <c r="J20" s="6">
        <v>0</v>
      </c>
      <c r="K20" s="6">
        <v>0</v>
      </c>
      <c r="L20" s="6">
        <v>8.9135650000000002</v>
      </c>
      <c r="M20" s="6">
        <v>0</v>
      </c>
      <c r="N20" s="6">
        <v>45.291607999999997</v>
      </c>
      <c r="O20" s="6">
        <v>6.9715660000000002</v>
      </c>
      <c r="P20" s="6">
        <v>0</v>
      </c>
      <c r="Q20" s="6">
        <v>254.96146899999999</v>
      </c>
      <c r="R20" s="6">
        <v>0</v>
      </c>
      <c r="S20" s="6">
        <v>0</v>
      </c>
      <c r="T20" s="6">
        <v>0</v>
      </c>
      <c r="U20" s="6">
        <v>5.6976250000000004</v>
      </c>
      <c r="V20" s="6">
        <v>61.942863000000003</v>
      </c>
      <c r="W20" s="6">
        <v>0</v>
      </c>
      <c r="X20" s="6">
        <v>15.309158</v>
      </c>
      <c r="Y20" s="6">
        <v>0.71093899999999999</v>
      </c>
      <c r="Z20" s="6">
        <v>0</v>
      </c>
      <c r="AA20" s="6">
        <v>0</v>
      </c>
      <c r="AB20" s="6">
        <v>0</v>
      </c>
      <c r="AC20" s="6">
        <v>0</v>
      </c>
      <c r="AD20" s="6">
        <v>984.07026099999996</v>
      </c>
      <c r="AE20" s="7">
        <v>1434.0350129999999</v>
      </c>
    </row>
    <row r="21" spans="1:31" x14ac:dyDescent="0.25">
      <c r="A21" s="5" t="s">
        <v>160</v>
      </c>
      <c r="B21" s="6">
        <v>0</v>
      </c>
      <c r="C21" s="6">
        <v>0</v>
      </c>
      <c r="D21" s="6">
        <v>0</v>
      </c>
      <c r="E21" s="6">
        <v>0</v>
      </c>
      <c r="F21" s="6">
        <v>0</v>
      </c>
      <c r="G21" s="6">
        <v>6.5910099999999998</v>
      </c>
      <c r="H21" s="6">
        <v>0</v>
      </c>
      <c r="I21" s="6">
        <v>0</v>
      </c>
      <c r="J21" s="6">
        <v>0</v>
      </c>
      <c r="K21" s="6">
        <v>0</v>
      </c>
      <c r="L21" s="6">
        <v>1032.7609</v>
      </c>
      <c r="M21" s="6">
        <v>33.597020999999998</v>
      </c>
      <c r="N21" s="6">
        <v>0</v>
      </c>
      <c r="O21" s="6">
        <v>16.443206</v>
      </c>
      <c r="P21" s="6">
        <v>0</v>
      </c>
      <c r="Q21" s="6">
        <v>0</v>
      </c>
      <c r="R21" s="6">
        <v>0</v>
      </c>
      <c r="S21" s="6">
        <v>0</v>
      </c>
      <c r="T21" s="6">
        <v>0</v>
      </c>
      <c r="U21" s="6">
        <v>0</v>
      </c>
      <c r="V21" s="6">
        <v>0</v>
      </c>
      <c r="W21" s="6">
        <v>8.5074439999999996</v>
      </c>
      <c r="X21" s="6">
        <v>1796.3546899999999</v>
      </c>
      <c r="Y21" s="6">
        <v>0.15013399999999999</v>
      </c>
      <c r="Z21" s="6">
        <v>0</v>
      </c>
      <c r="AA21" s="6">
        <v>2.210683</v>
      </c>
      <c r="AB21" s="6">
        <v>0</v>
      </c>
      <c r="AC21" s="6">
        <v>62.276007999999997</v>
      </c>
      <c r="AD21" s="6">
        <v>0</v>
      </c>
      <c r="AE21" s="7">
        <v>2958.8910959999998</v>
      </c>
    </row>
    <row r="22" spans="1:31" x14ac:dyDescent="0.25">
      <c r="A22" s="5" t="s">
        <v>161</v>
      </c>
      <c r="B22" s="6">
        <v>0</v>
      </c>
      <c r="C22" s="6">
        <v>0</v>
      </c>
      <c r="D22" s="6">
        <v>0</v>
      </c>
      <c r="E22" s="6">
        <v>25.871265000000001</v>
      </c>
      <c r="F22" s="6">
        <v>0</v>
      </c>
      <c r="G22" s="6">
        <v>173.44178199999999</v>
      </c>
      <c r="H22" s="6">
        <v>45.474162</v>
      </c>
      <c r="I22" s="6">
        <v>11.339345</v>
      </c>
      <c r="J22" s="6">
        <v>0</v>
      </c>
      <c r="K22" s="6">
        <v>367.377453</v>
      </c>
      <c r="L22" s="6">
        <v>555.30596100000002</v>
      </c>
      <c r="M22" s="6">
        <v>15.249388</v>
      </c>
      <c r="N22" s="6">
        <v>0</v>
      </c>
      <c r="O22" s="6">
        <v>40.082402000000002</v>
      </c>
      <c r="P22" s="6">
        <v>0</v>
      </c>
      <c r="Q22" s="6">
        <v>243.464213</v>
      </c>
      <c r="R22" s="6">
        <v>6.1188039999999999</v>
      </c>
      <c r="S22" s="6">
        <v>40.034668000000003</v>
      </c>
      <c r="T22" s="6">
        <v>727.51213099999995</v>
      </c>
      <c r="U22" s="6">
        <v>38.144278999999997</v>
      </c>
      <c r="V22" s="6">
        <v>64.131879999999995</v>
      </c>
      <c r="W22" s="6">
        <v>107.12321900000001</v>
      </c>
      <c r="X22" s="6">
        <v>0</v>
      </c>
      <c r="Y22" s="6">
        <v>72.883932999999999</v>
      </c>
      <c r="Z22" s="6">
        <v>0.54758099999999998</v>
      </c>
      <c r="AA22" s="6">
        <v>6.3266239999999998</v>
      </c>
      <c r="AB22" s="6">
        <v>0</v>
      </c>
      <c r="AC22" s="6">
        <v>0</v>
      </c>
      <c r="AD22" s="6">
        <v>0</v>
      </c>
      <c r="AE22" s="7">
        <v>2540.4290900000001</v>
      </c>
    </row>
    <row r="23" spans="1:31" x14ac:dyDescent="0.25">
      <c r="A23" s="5" t="s">
        <v>162</v>
      </c>
      <c r="B23" s="6">
        <v>0</v>
      </c>
      <c r="C23" s="6">
        <v>0</v>
      </c>
      <c r="D23" s="6">
        <v>0</v>
      </c>
      <c r="E23" s="6">
        <v>3.685467</v>
      </c>
      <c r="F23" s="6">
        <v>64.111044000000007</v>
      </c>
      <c r="G23" s="6">
        <v>375.55256900000001</v>
      </c>
      <c r="H23" s="6">
        <v>93.966116</v>
      </c>
      <c r="I23" s="6">
        <v>570.24732800000004</v>
      </c>
      <c r="J23" s="6">
        <v>0</v>
      </c>
      <c r="K23" s="6">
        <v>0</v>
      </c>
      <c r="L23" s="6">
        <v>52.013086999999999</v>
      </c>
      <c r="M23" s="6">
        <v>0</v>
      </c>
      <c r="N23" s="6">
        <v>0</v>
      </c>
      <c r="O23" s="6">
        <v>233.055361</v>
      </c>
      <c r="P23" s="6">
        <v>2.4610500000000002</v>
      </c>
      <c r="Q23" s="6">
        <v>3.024</v>
      </c>
      <c r="R23" s="6">
        <v>13.651738</v>
      </c>
      <c r="S23" s="6">
        <v>0</v>
      </c>
      <c r="T23" s="6">
        <v>0</v>
      </c>
      <c r="U23" s="6">
        <v>119.007119</v>
      </c>
      <c r="V23" s="6">
        <v>16.047999999999998</v>
      </c>
      <c r="W23" s="6">
        <v>38.339587999999999</v>
      </c>
      <c r="X23" s="6">
        <v>198.16453100000001</v>
      </c>
      <c r="Y23" s="6">
        <v>288.39426600000002</v>
      </c>
      <c r="Z23" s="6">
        <v>25.73264</v>
      </c>
      <c r="AA23" s="6">
        <v>4729.7143029999997</v>
      </c>
      <c r="AB23" s="6">
        <v>0</v>
      </c>
      <c r="AC23" s="6">
        <v>0</v>
      </c>
      <c r="AD23" s="6">
        <v>0</v>
      </c>
      <c r="AE23" s="7">
        <v>6827.1682069999997</v>
      </c>
    </row>
    <row r="24" spans="1:31" x14ac:dyDescent="0.25">
      <c r="A24" s="5" t="s">
        <v>163</v>
      </c>
      <c r="B24" s="6">
        <v>1468.3038939999999</v>
      </c>
      <c r="C24" s="6">
        <v>0</v>
      </c>
      <c r="D24" s="6">
        <v>568.25802799999997</v>
      </c>
      <c r="E24" s="6">
        <v>33.267128</v>
      </c>
      <c r="F24" s="6">
        <v>126.468711</v>
      </c>
      <c r="G24" s="6">
        <v>1069.838677</v>
      </c>
      <c r="H24" s="6">
        <v>51.954928000000002</v>
      </c>
      <c r="I24" s="6">
        <v>146.552222</v>
      </c>
      <c r="J24" s="6">
        <v>0</v>
      </c>
      <c r="K24" s="6">
        <v>32.242992999999998</v>
      </c>
      <c r="L24" s="6">
        <v>1560.282244</v>
      </c>
      <c r="M24" s="6">
        <v>434.87188600000002</v>
      </c>
      <c r="N24" s="6">
        <v>0</v>
      </c>
      <c r="O24" s="6">
        <v>223.23976200000001</v>
      </c>
      <c r="P24" s="6">
        <v>0</v>
      </c>
      <c r="Q24" s="6">
        <v>283.62625100000002</v>
      </c>
      <c r="R24" s="6">
        <v>128.354399</v>
      </c>
      <c r="S24" s="6">
        <v>6.1124999999999998</v>
      </c>
      <c r="T24" s="6">
        <v>0</v>
      </c>
      <c r="U24" s="6">
        <v>68.356244000000004</v>
      </c>
      <c r="V24" s="6">
        <v>119.278927</v>
      </c>
      <c r="W24" s="6">
        <v>246.07886099999999</v>
      </c>
      <c r="X24" s="6">
        <v>3.7383459999999999</v>
      </c>
      <c r="Y24" s="6">
        <v>1023.140759</v>
      </c>
      <c r="Z24" s="6">
        <v>5.2404250000000001</v>
      </c>
      <c r="AA24" s="6">
        <v>1137.311567</v>
      </c>
      <c r="AB24" s="6">
        <v>0</v>
      </c>
      <c r="AC24" s="6">
        <v>0</v>
      </c>
      <c r="AD24" s="6">
        <v>1718.5403020000001</v>
      </c>
      <c r="AE24" s="7">
        <v>10455.059053999999</v>
      </c>
    </row>
    <row r="25" spans="1:31" x14ac:dyDescent="0.25">
      <c r="A25" s="5" t="s">
        <v>164</v>
      </c>
      <c r="B25" s="6">
        <v>0</v>
      </c>
      <c r="C25" s="6">
        <v>0</v>
      </c>
      <c r="D25" s="6">
        <v>0</v>
      </c>
      <c r="E25" s="6">
        <v>0</v>
      </c>
      <c r="F25" s="6">
        <v>312.99549300000001</v>
      </c>
      <c r="G25" s="6">
        <v>282.183898</v>
      </c>
      <c r="H25" s="6">
        <v>77.763032999999993</v>
      </c>
      <c r="I25" s="6">
        <v>36.115582000000003</v>
      </c>
      <c r="J25" s="6">
        <v>0</v>
      </c>
      <c r="K25" s="6">
        <v>0</v>
      </c>
      <c r="L25" s="6">
        <v>698.10508300000004</v>
      </c>
      <c r="M25" s="6">
        <v>640.242794</v>
      </c>
      <c r="N25" s="6">
        <v>0.17624000000000001</v>
      </c>
      <c r="O25" s="6">
        <v>535.27105600000004</v>
      </c>
      <c r="P25" s="6">
        <v>0</v>
      </c>
      <c r="Q25" s="6">
        <v>385.27192000000002</v>
      </c>
      <c r="R25" s="6">
        <v>81.043559999999999</v>
      </c>
      <c r="S25" s="6">
        <v>42.924999999999997</v>
      </c>
      <c r="T25" s="6">
        <v>0</v>
      </c>
      <c r="U25" s="6">
        <v>22.384757</v>
      </c>
      <c r="V25" s="6">
        <v>106.102952</v>
      </c>
      <c r="W25" s="6">
        <v>121.79500899999999</v>
      </c>
      <c r="X25" s="6">
        <v>1551.2667750000001</v>
      </c>
      <c r="Y25" s="6">
        <v>50.633243</v>
      </c>
      <c r="Z25" s="6">
        <v>5.3454290000000002</v>
      </c>
      <c r="AA25" s="6">
        <v>200.875585</v>
      </c>
      <c r="AB25" s="6">
        <v>0</v>
      </c>
      <c r="AC25" s="6">
        <v>183.09329099999999</v>
      </c>
      <c r="AD25" s="6">
        <v>4.1341510000000001</v>
      </c>
      <c r="AE25" s="7">
        <v>5337.7248509999999</v>
      </c>
    </row>
    <row r="26" spans="1:31" x14ac:dyDescent="0.25">
      <c r="A26" s="5" t="s">
        <v>165</v>
      </c>
      <c r="B26" s="6">
        <v>0</v>
      </c>
      <c r="C26" s="6">
        <v>0</v>
      </c>
      <c r="D26" s="6">
        <v>0</v>
      </c>
      <c r="E26" s="6">
        <v>183.97856200000001</v>
      </c>
      <c r="F26" s="6">
        <v>0</v>
      </c>
      <c r="G26" s="6">
        <v>406.00653599999998</v>
      </c>
      <c r="H26" s="6">
        <v>1650.6482149999999</v>
      </c>
      <c r="I26" s="6">
        <v>500.06797499999999</v>
      </c>
      <c r="J26" s="6">
        <v>0</v>
      </c>
      <c r="K26" s="6">
        <v>0</v>
      </c>
      <c r="L26" s="6">
        <v>1918.776867</v>
      </c>
      <c r="M26" s="6">
        <v>231.96581399999999</v>
      </c>
      <c r="N26" s="6">
        <v>0</v>
      </c>
      <c r="O26" s="6">
        <v>152.41989799999999</v>
      </c>
      <c r="P26" s="6">
        <v>0</v>
      </c>
      <c r="Q26" s="6">
        <v>0</v>
      </c>
      <c r="R26" s="6">
        <v>165.526387</v>
      </c>
      <c r="S26" s="6">
        <v>0</v>
      </c>
      <c r="T26" s="6">
        <v>43.677816</v>
      </c>
      <c r="U26" s="6">
        <v>81.177054999999996</v>
      </c>
      <c r="V26" s="6">
        <v>155.24712299999999</v>
      </c>
      <c r="W26" s="6">
        <v>161.26334</v>
      </c>
      <c r="X26" s="6">
        <v>54.318238999999998</v>
      </c>
      <c r="Y26" s="6">
        <v>286.93538899999999</v>
      </c>
      <c r="Z26" s="6">
        <v>168.92314999999999</v>
      </c>
      <c r="AA26" s="6">
        <v>936.91301699999997</v>
      </c>
      <c r="AB26" s="6">
        <v>0</v>
      </c>
      <c r="AC26" s="6">
        <v>1503.2690090000001</v>
      </c>
      <c r="AD26" s="6">
        <v>25.174326000000001</v>
      </c>
      <c r="AE26" s="7">
        <v>8626.2887179999998</v>
      </c>
    </row>
    <row r="27" spans="1:31" x14ac:dyDescent="0.25">
      <c r="A27" s="5" t="s">
        <v>166</v>
      </c>
      <c r="B27" s="6">
        <v>0</v>
      </c>
      <c r="C27" s="6">
        <v>0</v>
      </c>
      <c r="D27" s="6">
        <v>178.39663999999999</v>
      </c>
      <c r="E27" s="6">
        <v>71.500168000000002</v>
      </c>
      <c r="F27" s="6">
        <v>63.307254999999998</v>
      </c>
      <c r="G27" s="6">
        <v>409.215328</v>
      </c>
      <c r="H27" s="6">
        <v>0</v>
      </c>
      <c r="I27" s="6">
        <v>52.514128999999997</v>
      </c>
      <c r="J27" s="6">
        <v>0</v>
      </c>
      <c r="K27" s="6">
        <v>54.852178000000002</v>
      </c>
      <c r="L27" s="6">
        <v>771.00877200000002</v>
      </c>
      <c r="M27" s="6">
        <v>46.899357000000002</v>
      </c>
      <c r="N27" s="6">
        <v>0</v>
      </c>
      <c r="O27" s="6">
        <v>177.313346</v>
      </c>
      <c r="P27" s="6">
        <v>1215.5714519999999</v>
      </c>
      <c r="Q27" s="6">
        <v>1.4193009999999999</v>
      </c>
      <c r="R27" s="6">
        <v>32.328285000000001</v>
      </c>
      <c r="S27" s="6">
        <v>3.0205139999999999</v>
      </c>
      <c r="T27" s="6">
        <v>15.908068999999999</v>
      </c>
      <c r="U27" s="6">
        <v>64.740615000000005</v>
      </c>
      <c r="V27" s="6">
        <v>83.460633000000001</v>
      </c>
      <c r="W27" s="6">
        <v>79.978960999999998</v>
      </c>
      <c r="X27" s="6">
        <v>66.715378999999999</v>
      </c>
      <c r="Y27" s="6">
        <v>350.08317199999999</v>
      </c>
      <c r="Z27" s="6">
        <v>61.644159000000002</v>
      </c>
      <c r="AA27" s="6">
        <v>1252.1456290000001</v>
      </c>
      <c r="AB27" s="6">
        <v>0</v>
      </c>
      <c r="AC27" s="6">
        <v>912.60255500000005</v>
      </c>
      <c r="AD27" s="6">
        <v>14.766207</v>
      </c>
      <c r="AE27" s="7">
        <v>5979.3921039999996</v>
      </c>
    </row>
    <row r="28" spans="1:31" x14ac:dyDescent="0.25">
      <c r="A28" s="5" t="s">
        <v>167</v>
      </c>
      <c r="B28" s="6">
        <v>748.65</v>
      </c>
      <c r="C28" s="6">
        <v>0</v>
      </c>
      <c r="D28" s="6">
        <v>8.68</v>
      </c>
      <c r="E28" s="6">
        <v>122.44167</v>
      </c>
      <c r="F28" s="6">
        <v>50.812787</v>
      </c>
      <c r="G28" s="6">
        <v>1231.730888</v>
      </c>
      <c r="H28" s="6">
        <v>15.325354000000001</v>
      </c>
      <c r="I28" s="6">
        <v>121.79406</v>
      </c>
      <c r="J28" s="6">
        <v>0</v>
      </c>
      <c r="K28" s="6">
        <v>52.688149000000003</v>
      </c>
      <c r="L28" s="6">
        <v>2221.3241899999998</v>
      </c>
      <c r="M28" s="6">
        <v>275.96034100000003</v>
      </c>
      <c r="N28" s="6">
        <v>4.8381670000000003</v>
      </c>
      <c r="O28" s="6">
        <v>218.271424</v>
      </c>
      <c r="P28" s="6">
        <v>15.648739000000001</v>
      </c>
      <c r="Q28" s="6">
        <v>765.43714999999997</v>
      </c>
      <c r="R28" s="6">
        <v>1992.028834</v>
      </c>
      <c r="S28" s="6">
        <v>73.291641999999996</v>
      </c>
      <c r="T28" s="6">
        <v>591.75440300000002</v>
      </c>
      <c r="U28" s="6">
        <v>67.180122999999995</v>
      </c>
      <c r="V28" s="6">
        <v>966.851541</v>
      </c>
      <c r="W28" s="6">
        <v>233.314032</v>
      </c>
      <c r="X28" s="6">
        <v>0</v>
      </c>
      <c r="Y28" s="6">
        <v>573.62706900000001</v>
      </c>
      <c r="Z28" s="6">
        <v>492.97355499999998</v>
      </c>
      <c r="AA28" s="6">
        <v>753.63046499999996</v>
      </c>
      <c r="AB28" s="6">
        <v>0</v>
      </c>
      <c r="AC28" s="6">
        <v>161.07</v>
      </c>
      <c r="AD28" s="6">
        <v>565.03058099999998</v>
      </c>
      <c r="AE28" s="7">
        <v>12324.355164000001</v>
      </c>
    </row>
    <row r="29" spans="1:31" x14ac:dyDescent="0.25">
      <c r="A29" s="5" t="s">
        <v>168</v>
      </c>
      <c r="B29" s="6">
        <v>0</v>
      </c>
      <c r="C29" s="6">
        <v>16.982468999999998</v>
      </c>
      <c r="D29" s="6">
        <v>0</v>
      </c>
      <c r="E29" s="6">
        <v>46.706522</v>
      </c>
      <c r="F29" s="6">
        <v>0</v>
      </c>
      <c r="G29" s="6">
        <v>458.65242699999999</v>
      </c>
      <c r="H29" s="6">
        <v>102.95428800000001</v>
      </c>
      <c r="I29" s="6">
        <v>59.242761000000002</v>
      </c>
      <c r="J29" s="6">
        <v>0</v>
      </c>
      <c r="K29" s="6">
        <v>5.2420879999999999</v>
      </c>
      <c r="L29" s="6">
        <v>233.42609999999999</v>
      </c>
      <c r="M29" s="6">
        <v>997.83542899999998</v>
      </c>
      <c r="N29" s="6">
        <v>8.8678899999999992</v>
      </c>
      <c r="O29" s="6">
        <v>181.31415000000001</v>
      </c>
      <c r="P29" s="6">
        <v>1.5146809999999999</v>
      </c>
      <c r="Q29" s="6">
        <v>0</v>
      </c>
      <c r="R29" s="6">
        <v>226.747142</v>
      </c>
      <c r="S29" s="6">
        <v>119.962982</v>
      </c>
      <c r="T29" s="6">
        <v>0</v>
      </c>
      <c r="U29" s="6">
        <v>110.254391</v>
      </c>
      <c r="V29" s="6">
        <v>1668.51071</v>
      </c>
      <c r="W29" s="6">
        <v>33.325932000000002</v>
      </c>
      <c r="X29" s="6">
        <v>12.514108</v>
      </c>
      <c r="Y29" s="6">
        <v>748.77741200000003</v>
      </c>
      <c r="Z29" s="6">
        <v>0</v>
      </c>
      <c r="AA29" s="6">
        <v>109.393963</v>
      </c>
      <c r="AB29" s="6">
        <v>0</v>
      </c>
      <c r="AC29" s="6">
        <v>790.86715500000003</v>
      </c>
      <c r="AD29" s="6">
        <v>4689.453982</v>
      </c>
      <c r="AE29" s="7">
        <v>10622.546582000001</v>
      </c>
    </row>
    <row r="30" spans="1:31" x14ac:dyDescent="0.25">
      <c r="A30" s="5" t="s">
        <v>169</v>
      </c>
      <c r="B30" s="6">
        <v>0</v>
      </c>
      <c r="C30" s="6">
        <v>0</v>
      </c>
      <c r="D30" s="6">
        <v>342.94554099999999</v>
      </c>
      <c r="E30" s="6">
        <v>87.954750000000004</v>
      </c>
      <c r="F30" s="6">
        <v>110.385023</v>
      </c>
      <c r="G30" s="6">
        <v>693.83096499999999</v>
      </c>
      <c r="H30" s="6">
        <v>792.83554300000003</v>
      </c>
      <c r="I30" s="6">
        <v>0</v>
      </c>
      <c r="J30" s="6">
        <v>0</v>
      </c>
      <c r="K30" s="6">
        <v>259.19879900000001</v>
      </c>
      <c r="L30" s="6">
        <v>3003.6523109999998</v>
      </c>
      <c r="M30" s="6">
        <v>712.28997100000004</v>
      </c>
      <c r="N30" s="6">
        <v>0</v>
      </c>
      <c r="O30" s="6">
        <v>796.06253100000004</v>
      </c>
      <c r="P30" s="6">
        <v>14.4</v>
      </c>
      <c r="Q30" s="6">
        <v>1662.5291729999999</v>
      </c>
      <c r="R30" s="6">
        <v>291.26018299999998</v>
      </c>
      <c r="S30" s="6">
        <v>31.002154999999998</v>
      </c>
      <c r="T30" s="6">
        <v>195.88610499999999</v>
      </c>
      <c r="U30" s="6">
        <v>1311.375162</v>
      </c>
      <c r="V30" s="6">
        <v>730.60674300000005</v>
      </c>
      <c r="W30" s="6">
        <v>601.25885000000005</v>
      </c>
      <c r="X30" s="6">
        <v>0</v>
      </c>
      <c r="Y30" s="6">
        <v>2144.3785109999999</v>
      </c>
      <c r="Z30" s="6">
        <v>1092.7859100000001</v>
      </c>
      <c r="AA30" s="6">
        <v>3281.4216230000002</v>
      </c>
      <c r="AB30" s="6">
        <v>12.261200000000001</v>
      </c>
      <c r="AC30" s="6">
        <v>209.299103</v>
      </c>
      <c r="AD30" s="6">
        <v>7646.7372219999997</v>
      </c>
      <c r="AE30" s="7">
        <v>26024.357373999999</v>
      </c>
    </row>
    <row r="31" spans="1:31" x14ac:dyDescent="0.25">
      <c r="A31" s="5" t="s">
        <v>170</v>
      </c>
      <c r="B31" s="6">
        <v>0</v>
      </c>
      <c r="C31" s="6">
        <v>0</v>
      </c>
      <c r="D31" s="6">
        <v>16.479780999999999</v>
      </c>
      <c r="E31" s="6">
        <v>0</v>
      </c>
      <c r="F31" s="6">
        <v>0</v>
      </c>
      <c r="G31" s="6">
        <v>464.405304</v>
      </c>
      <c r="H31" s="6">
        <v>882.13022000000001</v>
      </c>
      <c r="I31" s="6">
        <v>302.74400000000003</v>
      </c>
      <c r="J31" s="6">
        <v>1050.9311760000001</v>
      </c>
      <c r="K31" s="6">
        <v>334.26759499999997</v>
      </c>
      <c r="L31" s="6">
        <v>1924.060172</v>
      </c>
      <c r="M31" s="6">
        <v>6.6073570000000004</v>
      </c>
      <c r="N31" s="6">
        <v>201.3</v>
      </c>
      <c r="O31" s="6">
        <v>234.99895599999999</v>
      </c>
      <c r="P31" s="6">
        <v>10.919108</v>
      </c>
      <c r="Q31" s="6">
        <v>0</v>
      </c>
      <c r="R31" s="6">
        <v>384.13157200000001</v>
      </c>
      <c r="S31" s="6">
        <v>21.862511999999999</v>
      </c>
      <c r="T31" s="6">
        <v>3.6837879999999998</v>
      </c>
      <c r="U31" s="6">
        <v>43.052218000000003</v>
      </c>
      <c r="V31" s="6">
        <v>0</v>
      </c>
      <c r="W31" s="6">
        <v>737.38394600000004</v>
      </c>
      <c r="X31" s="6">
        <v>28.777204999999999</v>
      </c>
      <c r="Y31" s="6">
        <v>1709.144996</v>
      </c>
      <c r="Z31" s="6">
        <v>3258.6783150000001</v>
      </c>
      <c r="AA31" s="6">
        <v>1431.8275940000001</v>
      </c>
      <c r="AB31" s="6">
        <v>143.77213399999999</v>
      </c>
      <c r="AC31" s="6">
        <v>102.826452</v>
      </c>
      <c r="AD31" s="6">
        <v>0</v>
      </c>
      <c r="AE31" s="7">
        <v>13293.984401</v>
      </c>
    </row>
    <row r="32" spans="1:31" x14ac:dyDescent="0.25">
      <c r="A32" s="5" t="s">
        <v>171</v>
      </c>
      <c r="B32" s="6">
        <v>0</v>
      </c>
      <c r="C32" s="6">
        <v>0</v>
      </c>
      <c r="D32" s="6">
        <v>90.024433999999999</v>
      </c>
      <c r="E32" s="6">
        <v>1280.4583050000001</v>
      </c>
      <c r="F32" s="6">
        <v>210.14630299999999</v>
      </c>
      <c r="G32" s="6">
        <v>2282.172712</v>
      </c>
      <c r="H32" s="6">
        <v>741.61805100000004</v>
      </c>
      <c r="I32" s="6">
        <v>16.893888</v>
      </c>
      <c r="J32" s="6">
        <v>0</v>
      </c>
      <c r="K32" s="6">
        <v>23.062994</v>
      </c>
      <c r="L32" s="6">
        <v>8600.880142</v>
      </c>
      <c r="M32" s="6">
        <v>616.28775599999994</v>
      </c>
      <c r="N32" s="6">
        <v>0</v>
      </c>
      <c r="O32" s="6">
        <v>710.57393200000001</v>
      </c>
      <c r="P32" s="6">
        <v>11.944179999999999</v>
      </c>
      <c r="Q32" s="6">
        <v>0</v>
      </c>
      <c r="R32" s="6">
        <v>11.676607000000001</v>
      </c>
      <c r="S32" s="6">
        <v>970.03749900000003</v>
      </c>
      <c r="T32" s="6">
        <v>364.91341899999998</v>
      </c>
      <c r="U32" s="6">
        <v>91.863018999999994</v>
      </c>
      <c r="V32" s="6">
        <v>2449.2591080000002</v>
      </c>
      <c r="W32" s="6">
        <v>808.01552200000003</v>
      </c>
      <c r="X32" s="6">
        <v>14.233046</v>
      </c>
      <c r="Y32" s="6">
        <v>2879.282177</v>
      </c>
      <c r="Z32" s="6">
        <v>1699.772882</v>
      </c>
      <c r="AA32" s="6">
        <v>163.39655099999999</v>
      </c>
      <c r="AB32" s="6">
        <v>0</v>
      </c>
      <c r="AC32" s="6">
        <v>1855.832856</v>
      </c>
      <c r="AD32" s="6">
        <v>110.84655100000001</v>
      </c>
      <c r="AE32" s="7">
        <v>26003.191933999999</v>
      </c>
    </row>
    <row r="33" spans="1:31" x14ac:dyDescent="0.25">
      <c r="A33" s="5" t="s">
        <v>172</v>
      </c>
      <c r="B33" s="6">
        <v>0</v>
      </c>
      <c r="C33" s="6">
        <v>33.563437999999998</v>
      </c>
      <c r="D33" s="6">
        <v>340.60594700000001</v>
      </c>
      <c r="E33" s="6">
        <v>272.5</v>
      </c>
      <c r="F33" s="6">
        <v>625.34727299999997</v>
      </c>
      <c r="G33" s="6">
        <v>232.44938400000001</v>
      </c>
      <c r="H33" s="6">
        <v>288.224874</v>
      </c>
      <c r="I33" s="6">
        <v>30.849367000000001</v>
      </c>
      <c r="J33" s="6">
        <v>0</v>
      </c>
      <c r="K33" s="6">
        <v>10.538204</v>
      </c>
      <c r="L33" s="6">
        <v>5904.3312930000002</v>
      </c>
      <c r="M33" s="6">
        <v>0</v>
      </c>
      <c r="N33" s="6">
        <v>0</v>
      </c>
      <c r="O33" s="6">
        <v>487.231787</v>
      </c>
      <c r="P33" s="6">
        <v>22.783283999999998</v>
      </c>
      <c r="Q33" s="6">
        <v>18.682133</v>
      </c>
      <c r="R33" s="6">
        <v>17.572496000000001</v>
      </c>
      <c r="S33" s="6">
        <v>236.96232000000001</v>
      </c>
      <c r="T33" s="6">
        <v>0</v>
      </c>
      <c r="U33" s="6">
        <v>413.35277400000001</v>
      </c>
      <c r="V33" s="6">
        <v>10237.979273999999</v>
      </c>
      <c r="W33" s="6">
        <v>105.889906</v>
      </c>
      <c r="X33" s="6">
        <v>3.43336</v>
      </c>
      <c r="Y33" s="6">
        <v>1106.2503879999999</v>
      </c>
      <c r="Z33" s="6">
        <v>10.063502</v>
      </c>
      <c r="AA33" s="6">
        <v>140.24031299999999</v>
      </c>
      <c r="AB33" s="6">
        <v>0</v>
      </c>
      <c r="AC33" s="6">
        <v>740.69379300000003</v>
      </c>
      <c r="AD33" s="6">
        <v>0</v>
      </c>
      <c r="AE33" s="7">
        <v>21279.545109999999</v>
      </c>
    </row>
    <row r="34" spans="1:31" x14ac:dyDescent="0.25">
      <c r="A34" s="5" t="s">
        <v>173</v>
      </c>
      <c r="B34" s="6">
        <v>0</v>
      </c>
      <c r="C34" s="6">
        <v>56.749851999999997</v>
      </c>
      <c r="D34" s="6">
        <v>117.106106</v>
      </c>
      <c r="E34" s="6">
        <v>2243.2983749999999</v>
      </c>
      <c r="F34" s="6">
        <v>62.164808999999998</v>
      </c>
      <c r="G34" s="6">
        <v>236.11809099999999</v>
      </c>
      <c r="H34" s="6">
        <v>409.15813200000002</v>
      </c>
      <c r="I34" s="6">
        <v>452.16800899999998</v>
      </c>
      <c r="J34" s="6">
        <v>0</v>
      </c>
      <c r="K34" s="6">
        <v>502.887586</v>
      </c>
      <c r="L34" s="6">
        <v>5529.6029559999997</v>
      </c>
      <c r="M34" s="6">
        <v>142.30636899999999</v>
      </c>
      <c r="N34" s="6">
        <v>87.549475000000001</v>
      </c>
      <c r="O34" s="6">
        <v>603.58307600000001</v>
      </c>
      <c r="P34" s="6">
        <v>0</v>
      </c>
      <c r="Q34" s="6">
        <v>372.878401</v>
      </c>
      <c r="R34" s="6">
        <v>165.726372</v>
      </c>
      <c r="S34" s="6">
        <v>192.860422</v>
      </c>
      <c r="T34" s="6">
        <v>2215.6030489999998</v>
      </c>
      <c r="U34" s="6">
        <v>871.29691700000001</v>
      </c>
      <c r="V34" s="6">
        <v>3906.0207999999998</v>
      </c>
      <c r="W34" s="6">
        <v>1951.8296399999999</v>
      </c>
      <c r="X34" s="6">
        <v>590.43996000000004</v>
      </c>
      <c r="Y34" s="6">
        <v>5708.6921510000002</v>
      </c>
      <c r="Z34" s="6">
        <v>502.31822299999999</v>
      </c>
      <c r="AA34" s="6">
        <v>1356.8016050000001</v>
      </c>
      <c r="AB34" s="6">
        <v>0</v>
      </c>
      <c r="AC34" s="6">
        <v>246.44261399999999</v>
      </c>
      <c r="AD34" s="6">
        <v>762.21780000000001</v>
      </c>
      <c r="AE34" s="7">
        <v>29285.820790000002</v>
      </c>
    </row>
    <row r="35" spans="1:31" x14ac:dyDescent="0.25">
      <c r="A35" s="5" t="s">
        <v>174</v>
      </c>
      <c r="B35" s="6">
        <v>0</v>
      </c>
      <c r="C35" s="6">
        <v>0</v>
      </c>
      <c r="D35" s="6">
        <v>25.024999999999999</v>
      </c>
      <c r="E35" s="6">
        <v>15.367995000000001</v>
      </c>
      <c r="F35" s="6">
        <v>0</v>
      </c>
      <c r="G35" s="6">
        <v>338.394656</v>
      </c>
      <c r="H35" s="6">
        <v>14.220383</v>
      </c>
      <c r="I35" s="6">
        <v>34.884728000000003</v>
      </c>
      <c r="J35" s="6">
        <v>0</v>
      </c>
      <c r="K35" s="6">
        <v>0</v>
      </c>
      <c r="L35" s="6">
        <v>3091.3687789999999</v>
      </c>
      <c r="M35" s="6">
        <v>32.996675000000003</v>
      </c>
      <c r="N35" s="6">
        <v>1509.8499899999999</v>
      </c>
      <c r="O35" s="6">
        <v>207.88551799999999</v>
      </c>
      <c r="P35" s="6">
        <v>0</v>
      </c>
      <c r="Q35" s="6">
        <v>9.0263999999999997E-2</v>
      </c>
      <c r="R35" s="6">
        <v>205.55590599999999</v>
      </c>
      <c r="S35" s="6">
        <v>72.815308999999999</v>
      </c>
      <c r="T35" s="6">
        <v>8.4658420000000003</v>
      </c>
      <c r="U35" s="6">
        <v>1015.300043</v>
      </c>
      <c r="V35" s="6">
        <v>604.70396500000004</v>
      </c>
      <c r="W35" s="6">
        <v>125.044174</v>
      </c>
      <c r="X35" s="6">
        <v>55.352604999999997</v>
      </c>
      <c r="Y35" s="6">
        <v>1114.3009420000001</v>
      </c>
      <c r="Z35" s="6">
        <v>1445.855026</v>
      </c>
      <c r="AA35" s="6">
        <v>175.19601</v>
      </c>
      <c r="AB35" s="6">
        <v>0</v>
      </c>
      <c r="AC35" s="6">
        <v>604.41834300000005</v>
      </c>
      <c r="AD35" s="6">
        <v>54.345433</v>
      </c>
      <c r="AE35" s="7">
        <v>10751.437586</v>
      </c>
    </row>
    <row r="36" spans="1:31" x14ac:dyDescent="0.25">
      <c r="A36" s="5" t="s">
        <v>175</v>
      </c>
      <c r="B36" s="6">
        <v>0</v>
      </c>
      <c r="C36" s="6">
        <v>149.9</v>
      </c>
      <c r="D36" s="6">
        <v>2449.346814</v>
      </c>
      <c r="E36" s="6">
        <v>152.34263200000001</v>
      </c>
      <c r="F36" s="6">
        <v>0</v>
      </c>
      <c r="G36" s="6">
        <v>1394.4343699999999</v>
      </c>
      <c r="H36" s="6">
        <v>863.139678</v>
      </c>
      <c r="I36" s="6">
        <v>1160.35276</v>
      </c>
      <c r="J36" s="6">
        <v>0</v>
      </c>
      <c r="K36" s="6">
        <v>10.669347</v>
      </c>
      <c r="L36" s="6">
        <v>10932.812116999999</v>
      </c>
      <c r="M36" s="6">
        <v>39.690685999999999</v>
      </c>
      <c r="N36" s="6">
        <v>0</v>
      </c>
      <c r="O36" s="6">
        <v>1858.3486740000001</v>
      </c>
      <c r="P36" s="6">
        <v>0</v>
      </c>
      <c r="Q36" s="6">
        <v>0</v>
      </c>
      <c r="R36" s="6">
        <v>213.31033199999999</v>
      </c>
      <c r="S36" s="6">
        <v>564.69103800000005</v>
      </c>
      <c r="T36" s="6">
        <v>1256.129136</v>
      </c>
      <c r="U36" s="6">
        <v>707.358206</v>
      </c>
      <c r="V36" s="6">
        <v>536.51488400000005</v>
      </c>
      <c r="W36" s="6">
        <v>1953.7882099999999</v>
      </c>
      <c r="X36" s="6">
        <v>36.144905999999999</v>
      </c>
      <c r="Y36" s="6">
        <v>6080.0640350000003</v>
      </c>
      <c r="Z36" s="6">
        <v>33.814256999999998</v>
      </c>
      <c r="AA36" s="6">
        <v>781.60716200000002</v>
      </c>
      <c r="AB36" s="6">
        <v>0</v>
      </c>
      <c r="AC36" s="6">
        <v>822.82705999999996</v>
      </c>
      <c r="AD36" s="6">
        <v>715.93919200000005</v>
      </c>
      <c r="AE36" s="7">
        <v>32713.225495999999</v>
      </c>
    </row>
    <row r="37" spans="1:31" x14ac:dyDescent="0.25">
      <c r="A37" s="5" t="s">
        <v>176</v>
      </c>
      <c r="B37" s="6">
        <v>5.05</v>
      </c>
      <c r="C37" s="6">
        <v>0</v>
      </c>
      <c r="D37" s="6">
        <v>186.473534</v>
      </c>
      <c r="E37" s="6">
        <v>249.091894</v>
      </c>
      <c r="F37" s="6">
        <v>295.30219099999999</v>
      </c>
      <c r="G37" s="6">
        <v>696.31406600000003</v>
      </c>
      <c r="H37" s="6">
        <v>280.59191499999997</v>
      </c>
      <c r="I37" s="6">
        <v>153.52507900000001</v>
      </c>
      <c r="J37" s="6">
        <v>0</v>
      </c>
      <c r="K37" s="6">
        <v>126.002848</v>
      </c>
      <c r="L37" s="6">
        <v>2749.9104689999999</v>
      </c>
      <c r="M37" s="6">
        <v>10.537812000000001</v>
      </c>
      <c r="N37" s="6">
        <v>198.39686599999999</v>
      </c>
      <c r="O37" s="6">
        <v>395.68935499999998</v>
      </c>
      <c r="P37" s="6">
        <v>4.3114169999999996</v>
      </c>
      <c r="Q37" s="6">
        <v>266.37227300000001</v>
      </c>
      <c r="R37" s="6">
        <v>351.75214799999998</v>
      </c>
      <c r="S37" s="6">
        <v>211.74718899999999</v>
      </c>
      <c r="T37" s="6">
        <v>773.23020199999996</v>
      </c>
      <c r="U37" s="6">
        <v>38.524763</v>
      </c>
      <c r="V37" s="6">
        <v>174.21757299999999</v>
      </c>
      <c r="W37" s="6">
        <v>197.939683</v>
      </c>
      <c r="X37" s="6">
        <v>6.0001300000000004</v>
      </c>
      <c r="Y37" s="6">
        <v>466.46022599999998</v>
      </c>
      <c r="Z37" s="6">
        <v>229.82778200000001</v>
      </c>
      <c r="AA37" s="6">
        <v>117.759529</v>
      </c>
      <c r="AB37" s="6">
        <v>112.56236699999999</v>
      </c>
      <c r="AC37" s="6">
        <v>186.15401600000001</v>
      </c>
      <c r="AD37" s="6">
        <v>1621.6459829999999</v>
      </c>
      <c r="AE37" s="7">
        <v>10105.391310000001</v>
      </c>
    </row>
    <row r="38" spans="1:31" x14ac:dyDescent="0.25">
      <c r="A38" s="5" t="s">
        <v>177</v>
      </c>
      <c r="B38" s="6">
        <v>0</v>
      </c>
      <c r="C38" s="6">
        <v>390.30255199999999</v>
      </c>
      <c r="D38" s="6">
        <v>16.903231000000002</v>
      </c>
      <c r="E38" s="6">
        <v>2.3596119999999998</v>
      </c>
      <c r="F38" s="6">
        <v>67.379996000000006</v>
      </c>
      <c r="G38" s="6">
        <v>615.92048999999997</v>
      </c>
      <c r="H38" s="6">
        <v>2494.8525410000002</v>
      </c>
      <c r="I38" s="6">
        <v>268.09132099999999</v>
      </c>
      <c r="J38" s="6">
        <v>0</v>
      </c>
      <c r="K38" s="6">
        <v>4.313466</v>
      </c>
      <c r="L38" s="6">
        <v>6505.3416960000004</v>
      </c>
      <c r="M38" s="6">
        <v>189.64040600000001</v>
      </c>
      <c r="N38" s="6">
        <v>82.585999999999999</v>
      </c>
      <c r="O38" s="6">
        <v>711.03515000000004</v>
      </c>
      <c r="P38" s="6">
        <v>20.957096</v>
      </c>
      <c r="Q38" s="6">
        <v>65.234672000000003</v>
      </c>
      <c r="R38" s="6">
        <v>357.98552000000001</v>
      </c>
      <c r="S38" s="6">
        <v>913.28212099999996</v>
      </c>
      <c r="T38" s="6">
        <v>1743.86607</v>
      </c>
      <c r="U38" s="6">
        <v>2313.0974980000001</v>
      </c>
      <c r="V38" s="6">
        <v>577.57740200000001</v>
      </c>
      <c r="W38" s="6">
        <v>1446.796544</v>
      </c>
      <c r="X38" s="6">
        <v>580.82932000000005</v>
      </c>
      <c r="Y38" s="6">
        <v>496.83963699999998</v>
      </c>
      <c r="Z38" s="6">
        <v>137.77776399999999</v>
      </c>
      <c r="AA38" s="6">
        <v>937.45799099999999</v>
      </c>
      <c r="AB38" s="6">
        <v>17.280405999999999</v>
      </c>
      <c r="AC38" s="6">
        <v>1872.8217070000001</v>
      </c>
      <c r="AD38" s="6">
        <v>5034.9494530000002</v>
      </c>
      <c r="AE38" s="7">
        <v>27865.479662000002</v>
      </c>
    </row>
    <row r="39" spans="1:31" x14ac:dyDescent="0.25">
      <c r="A39" s="5" t="s">
        <v>178</v>
      </c>
      <c r="B39" s="6">
        <v>0</v>
      </c>
      <c r="C39" s="6">
        <v>0.53272200000000003</v>
      </c>
      <c r="D39" s="6">
        <v>0</v>
      </c>
      <c r="E39" s="6">
        <v>0</v>
      </c>
      <c r="F39" s="6">
        <v>154.22787299999999</v>
      </c>
      <c r="G39" s="6">
        <v>14.906382000000001</v>
      </c>
      <c r="H39" s="6">
        <v>167.670557</v>
      </c>
      <c r="I39" s="6">
        <v>17.257954000000002</v>
      </c>
      <c r="J39" s="6">
        <v>0</v>
      </c>
      <c r="K39" s="6">
        <v>2.578109</v>
      </c>
      <c r="L39" s="6">
        <v>709.76932099999999</v>
      </c>
      <c r="M39" s="6">
        <v>7.8942230000000002</v>
      </c>
      <c r="N39" s="6">
        <v>0</v>
      </c>
      <c r="O39" s="6">
        <v>85.057940000000002</v>
      </c>
      <c r="P39" s="6">
        <v>9.9086979999999993</v>
      </c>
      <c r="Q39" s="6">
        <v>0.31290400000000002</v>
      </c>
      <c r="R39" s="6">
        <v>1.570479</v>
      </c>
      <c r="S39" s="6">
        <v>5.4000000000000003E-3</v>
      </c>
      <c r="T39" s="6">
        <v>7.1444270000000003</v>
      </c>
      <c r="U39" s="6">
        <v>0</v>
      </c>
      <c r="V39" s="6">
        <v>150.821111</v>
      </c>
      <c r="W39" s="6">
        <v>7.5179039999999997</v>
      </c>
      <c r="X39" s="6">
        <v>0.18603800000000001</v>
      </c>
      <c r="Y39" s="6">
        <v>36.319647000000003</v>
      </c>
      <c r="Z39" s="6">
        <v>2.5764849999999999</v>
      </c>
      <c r="AA39" s="6">
        <v>0.41422900000000001</v>
      </c>
      <c r="AB39" s="6">
        <v>0</v>
      </c>
      <c r="AC39" s="6">
        <v>0.51455399999999996</v>
      </c>
      <c r="AD39" s="6">
        <v>50.180478000000001</v>
      </c>
      <c r="AE39" s="7">
        <v>1427.3674349999999</v>
      </c>
    </row>
    <row r="40" spans="1:31" x14ac:dyDescent="0.25">
      <c r="A40" s="5" t="s">
        <v>179</v>
      </c>
      <c r="B40" s="6">
        <v>0</v>
      </c>
      <c r="C40" s="6">
        <v>58.114035000000001</v>
      </c>
      <c r="D40" s="6">
        <v>3.8142740000000002</v>
      </c>
      <c r="E40" s="6">
        <v>210.66360499999999</v>
      </c>
      <c r="F40" s="6">
        <v>0</v>
      </c>
      <c r="G40" s="6">
        <v>391.84985999999998</v>
      </c>
      <c r="H40" s="6">
        <v>21.659628999999999</v>
      </c>
      <c r="I40" s="6">
        <v>1.2809010000000001</v>
      </c>
      <c r="J40" s="6">
        <v>0</v>
      </c>
      <c r="K40" s="6">
        <v>140.655708</v>
      </c>
      <c r="L40" s="6">
        <v>1326.938922</v>
      </c>
      <c r="M40" s="6">
        <v>240.02461700000001</v>
      </c>
      <c r="N40" s="6">
        <v>0</v>
      </c>
      <c r="O40" s="6">
        <v>44.590263999999998</v>
      </c>
      <c r="P40" s="6">
        <v>0</v>
      </c>
      <c r="Q40" s="6">
        <v>196.26390000000001</v>
      </c>
      <c r="R40" s="6">
        <v>11.993499999999999</v>
      </c>
      <c r="S40" s="6">
        <v>6.9749290000000004</v>
      </c>
      <c r="T40" s="6">
        <v>10.980128000000001</v>
      </c>
      <c r="U40" s="6">
        <v>2809.5954099999999</v>
      </c>
      <c r="V40" s="6">
        <v>287.11384600000002</v>
      </c>
      <c r="W40" s="6">
        <v>273.10717</v>
      </c>
      <c r="X40" s="6">
        <v>0</v>
      </c>
      <c r="Y40" s="6">
        <v>254.65597500000001</v>
      </c>
      <c r="Z40" s="6">
        <v>7.5876580000000002</v>
      </c>
      <c r="AA40" s="6">
        <v>320.23324400000001</v>
      </c>
      <c r="AB40" s="6">
        <v>0</v>
      </c>
      <c r="AC40" s="6">
        <v>386.35526299999998</v>
      </c>
      <c r="AD40" s="6">
        <v>1673.2512959999999</v>
      </c>
      <c r="AE40" s="7">
        <v>8677.7041339999996</v>
      </c>
    </row>
    <row r="41" spans="1:31" x14ac:dyDescent="0.25">
      <c r="A41" s="5" t="s">
        <v>180</v>
      </c>
      <c r="B41" s="6">
        <v>0</v>
      </c>
      <c r="C41" s="6">
        <v>22.136111</v>
      </c>
      <c r="D41" s="6">
        <v>0</v>
      </c>
      <c r="E41" s="6">
        <v>10.778250999999999</v>
      </c>
      <c r="F41" s="6">
        <v>81.975354999999993</v>
      </c>
      <c r="G41" s="6">
        <v>10.889602999999999</v>
      </c>
      <c r="H41" s="6">
        <v>0.89626700000000004</v>
      </c>
      <c r="I41" s="6">
        <v>2.0594999999999999E-2</v>
      </c>
      <c r="J41" s="6">
        <v>0</v>
      </c>
      <c r="K41" s="6">
        <v>0.191191</v>
      </c>
      <c r="L41" s="6">
        <v>885.04175499999997</v>
      </c>
      <c r="M41" s="6">
        <v>4.1555920000000004</v>
      </c>
      <c r="N41" s="6">
        <v>0</v>
      </c>
      <c r="O41" s="6">
        <v>4.7562889999999998</v>
      </c>
      <c r="P41" s="6">
        <v>0.149254</v>
      </c>
      <c r="Q41" s="6">
        <v>0</v>
      </c>
      <c r="R41" s="6">
        <v>0.54264800000000002</v>
      </c>
      <c r="S41" s="6">
        <v>0</v>
      </c>
      <c r="T41" s="6">
        <v>0</v>
      </c>
      <c r="U41" s="6">
        <v>0</v>
      </c>
      <c r="V41" s="6">
        <v>66.508610000000004</v>
      </c>
      <c r="W41" s="6">
        <v>6.5624929999999999</v>
      </c>
      <c r="X41" s="6">
        <v>0</v>
      </c>
      <c r="Y41" s="6">
        <v>14.738883</v>
      </c>
      <c r="Z41" s="6">
        <v>1.837758</v>
      </c>
      <c r="AA41" s="6">
        <v>0</v>
      </c>
      <c r="AB41" s="6">
        <v>1.14323</v>
      </c>
      <c r="AC41" s="6">
        <v>0.20122899999999999</v>
      </c>
      <c r="AD41" s="6">
        <v>17.123705000000001</v>
      </c>
      <c r="AE41" s="7">
        <v>1129.648819</v>
      </c>
    </row>
    <row r="42" spans="1:31" x14ac:dyDescent="0.25">
      <c r="A42" s="5" t="s">
        <v>181</v>
      </c>
      <c r="B42" s="6">
        <v>0</v>
      </c>
      <c r="C42" s="6">
        <v>0</v>
      </c>
      <c r="D42" s="6">
        <v>3.5236000000000003E-2</v>
      </c>
      <c r="E42" s="6">
        <v>7.2807999999999998E-2</v>
      </c>
      <c r="F42" s="6">
        <v>0</v>
      </c>
      <c r="G42" s="6">
        <v>0</v>
      </c>
      <c r="H42" s="6">
        <v>6.089353</v>
      </c>
      <c r="I42" s="6">
        <v>5.0821680000000002</v>
      </c>
      <c r="J42" s="6">
        <v>0</v>
      </c>
      <c r="K42" s="6">
        <v>0</v>
      </c>
      <c r="L42" s="6">
        <v>0</v>
      </c>
      <c r="M42" s="6">
        <v>0</v>
      </c>
      <c r="N42" s="6">
        <v>2.039E-3</v>
      </c>
      <c r="O42" s="6">
        <v>2.499851</v>
      </c>
      <c r="P42" s="6">
        <v>0</v>
      </c>
      <c r="Q42" s="6">
        <v>764.729738</v>
      </c>
      <c r="R42" s="6">
        <v>0</v>
      </c>
      <c r="S42" s="6">
        <v>1.3489390000000001</v>
      </c>
      <c r="T42" s="6">
        <v>0</v>
      </c>
      <c r="U42" s="6">
        <v>0</v>
      </c>
      <c r="V42" s="6">
        <v>0</v>
      </c>
      <c r="W42" s="6">
        <v>0.25883200000000001</v>
      </c>
      <c r="X42" s="6">
        <v>0</v>
      </c>
      <c r="Y42" s="6">
        <v>10.77819</v>
      </c>
      <c r="Z42" s="6">
        <v>0</v>
      </c>
      <c r="AA42" s="6">
        <v>1.0004999999999999</v>
      </c>
      <c r="AB42" s="6">
        <v>0</v>
      </c>
      <c r="AC42" s="6">
        <v>0</v>
      </c>
      <c r="AD42" s="6">
        <v>561.95585500000004</v>
      </c>
      <c r="AE42" s="7">
        <v>1353.853509</v>
      </c>
    </row>
    <row r="43" spans="1:31" x14ac:dyDescent="0.25">
      <c r="A43" s="5" t="s">
        <v>182</v>
      </c>
      <c r="B43" s="6">
        <v>0</v>
      </c>
      <c r="C43" s="6">
        <v>0</v>
      </c>
      <c r="D43" s="6">
        <v>0</v>
      </c>
      <c r="E43" s="6">
        <v>0</v>
      </c>
      <c r="F43" s="6">
        <v>0</v>
      </c>
      <c r="G43" s="6">
        <v>0</v>
      </c>
      <c r="H43" s="6">
        <v>0.49366500000000002</v>
      </c>
      <c r="I43" s="6">
        <v>0.542408</v>
      </c>
      <c r="J43" s="6">
        <v>0</v>
      </c>
      <c r="K43" s="6">
        <v>0</v>
      </c>
      <c r="L43" s="6">
        <v>1.1156630000000001</v>
      </c>
      <c r="M43" s="6">
        <v>0</v>
      </c>
      <c r="N43" s="6">
        <v>0</v>
      </c>
      <c r="O43" s="6">
        <v>0</v>
      </c>
      <c r="P43" s="6">
        <v>0</v>
      </c>
      <c r="Q43" s="6">
        <v>0</v>
      </c>
      <c r="R43" s="6">
        <v>0</v>
      </c>
      <c r="S43" s="6">
        <v>0</v>
      </c>
      <c r="T43" s="6">
        <v>0</v>
      </c>
      <c r="U43" s="6">
        <v>0</v>
      </c>
      <c r="V43" s="6">
        <v>0</v>
      </c>
      <c r="W43" s="6">
        <v>0.37158000000000002</v>
      </c>
      <c r="X43" s="6">
        <v>0</v>
      </c>
      <c r="Y43" s="6">
        <v>0</v>
      </c>
      <c r="Z43" s="6">
        <v>2.2957000000000002E-2</v>
      </c>
      <c r="AA43" s="6">
        <v>0</v>
      </c>
      <c r="AB43" s="6">
        <v>0</v>
      </c>
      <c r="AC43" s="6">
        <v>0</v>
      </c>
      <c r="AD43" s="6">
        <v>0</v>
      </c>
      <c r="AE43" s="7">
        <v>2.5462729999999998</v>
      </c>
    </row>
    <row r="44" spans="1:31" x14ac:dyDescent="0.25">
      <c r="A44" s="5" t="s">
        <v>183</v>
      </c>
      <c r="B44" s="6">
        <v>0</v>
      </c>
      <c r="C44" s="6">
        <v>0</v>
      </c>
      <c r="D44" s="6">
        <v>0</v>
      </c>
      <c r="E44" s="6">
        <v>0</v>
      </c>
      <c r="F44" s="6">
        <v>30.570253000000001</v>
      </c>
      <c r="G44" s="6">
        <v>19.842963000000001</v>
      </c>
      <c r="H44" s="6">
        <v>0.43149500000000002</v>
      </c>
      <c r="I44" s="6">
        <v>0</v>
      </c>
      <c r="J44" s="6">
        <v>0</v>
      </c>
      <c r="K44" s="6">
        <v>0</v>
      </c>
      <c r="L44" s="6">
        <v>50.642642000000002</v>
      </c>
      <c r="M44" s="6">
        <v>0</v>
      </c>
      <c r="N44" s="6">
        <v>0</v>
      </c>
      <c r="O44" s="6">
        <v>0.23497199999999999</v>
      </c>
      <c r="P44" s="6">
        <v>0</v>
      </c>
      <c r="Q44" s="6">
        <v>0</v>
      </c>
      <c r="R44" s="6">
        <v>0</v>
      </c>
      <c r="S44" s="6">
        <v>0</v>
      </c>
      <c r="T44" s="6">
        <v>0</v>
      </c>
      <c r="U44" s="6">
        <v>117.983554</v>
      </c>
      <c r="V44" s="6">
        <v>0</v>
      </c>
      <c r="W44" s="6">
        <v>1.4288E-2</v>
      </c>
      <c r="X44" s="6">
        <v>1.840346</v>
      </c>
      <c r="Y44" s="6">
        <v>249.574589</v>
      </c>
      <c r="Z44" s="6">
        <v>3.8903E-2</v>
      </c>
      <c r="AA44" s="6">
        <v>0</v>
      </c>
      <c r="AB44" s="6">
        <v>0</v>
      </c>
      <c r="AC44" s="6">
        <v>0.58334600000000003</v>
      </c>
      <c r="AD44" s="6">
        <v>0.46700599999999998</v>
      </c>
      <c r="AE44" s="7">
        <v>472.224357</v>
      </c>
    </row>
    <row r="45" spans="1:31" x14ac:dyDescent="0.25">
      <c r="A45" s="5" t="s">
        <v>184</v>
      </c>
      <c r="B45" s="6">
        <v>0</v>
      </c>
      <c r="C45" s="6">
        <v>0</v>
      </c>
      <c r="D45" s="6">
        <v>0.20081499999999999</v>
      </c>
      <c r="E45" s="6">
        <v>5.087275</v>
      </c>
      <c r="F45" s="6">
        <v>0</v>
      </c>
      <c r="G45" s="6">
        <v>48.375087000000001</v>
      </c>
      <c r="H45" s="6">
        <v>0</v>
      </c>
      <c r="I45" s="6">
        <v>0.98355700000000001</v>
      </c>
      <c r="J45" s="6">
        <v>0</v>
      </c>
      <c r="K45" s="6">
        <v>0</v>
      </c>
      <c r="L45" s="6">
        <v>0</v>
      </c>
      <c r="M45" s="6">
        <v>5.0853339999999996</v>
      </c>
      <c r="N45" s="6">
        <v>0</v>
      </c>
      <c r="O45" s="6">
        <v>8.456E-3</v>
      </c>
      <c r="P45" s="6">
        <v>0</v>
      </c>
      <c r="Q45" s="6">
        <v>0</v>
      </c>
      <c r="R45" s="6">
        <v>7.0411549999999998</v>
      </c>
      <c r="S45" s="6">
        <v>0</v>
      </c>
      <c r="T45" s="6">
        <v>0</v>
      </c>
      <c r="U45" s="6">
        <v>0</v>
      </c>
      <c r="V45" s="6">
        <v>2.0904159999999998</v>
      </c>
      <c r="W45" s="6">
        <v>0.153198</v>
      </c>
      <c r="X45" s="6">
        <v>0</v>
      </c>
      <c r="Y45" s="6">
        <v>38.808579999999999</v>
      </c>
      <c r="Z45" s="6">
        <v>0</v>
      </c>
      <c r="AA45" s="6">
        <v>0</v>
      </c>
      <c r="AB45" s="6">
        <v>0</v>
      </c>
      <c r="AC45" s="6">
        <v>0</v>
      </c>
      <c r="AD45" s="6">
        <v>6.7239999999999999E-3</v>
      </c>
      <c r="AE45" s="7">
        <v>107.840597</v>
      </c>
    </row>
    <row r="46" spans="1:31" x14ac:dyDescent="0.25">
      <c r="A46" s="5" t="s">
        <v>185</v>
      </c>
      <c r="B46" s="6">
        <v>0</v>
      </c>
      <c r="C46" s="6">
        <v>38.222374000000002</v>
      </c>
      <c r="D46" s="6">
        <v>926.9</v>
      </c>
      <c r="E46" s="6">
        <v>0</v>
      </c>
      <c r="F46" s="6">
        <v>114.583333</v>
      </c>
      <c r="G46" s="6">
        <v>120.314052</v>
      </c>
      <c r="H46" s="6">
        <v>11.333878</v>
      </c>
      <c r="I46" s="6">
        <v>0</v>
      </c>
      <c r="J46" s="6">
        <v>0</v>
      </c>
      <c r="K46" s="6">
        <v>0</v>
      </c>
      <c r="L46" s="6">
        <v>674.82733900000005</v>
      </c>
      <c r="M46" s="6">
        <v>0</v>
      </c>
      <c r="N46" s="6">
        <v>38.616222</v>
      </c>
      <c r="O46" s="6">
        <v>98.698120000000003</v>
      </c>
      <c r="P46" s="6">
        <v>0</v>
      </c>
      <c r="Q46" s="6">
        <v>1088.8</v>
      </c>
      <c r="R46" s="6">
        <v>0</v>
      </c>
      <c r="S46" s="6">
        <v>1.6328849999999999</v>
      </c>
      <c r="T46" s="6">
        <v>0.23835300000000001</v>
      </c>
      <c r="U46" s="6">
        <v>0</v>
      </c>
      <c r="V46" s="6">
        <v>68.941923000000003</v>
      </c>
      <c r="W46" s="6">
        <v>8.1718860000000006</v>
      </c>
      <c r="X46" s="6">
        <v>0</v>
      </c>
      <c r="Y46" s="6">
        <v>126.064896</v>
      </c>
      <c r="Z46" s="6">
        <v>12.2835</v>
      </c>
      <c r="AA46" s="6">
        <v>0.17339599999999999</v>
      </c>
      <c r="AB46" s="6">
        <v>0</v>
      </c>
      <c r="AC46" s="6">
        <v>41.827572000000004</v>
      </c>
      <c r="AD46" s="6">
        <v>1427.7726210000001</v>
      </c>
      <c r="AE46" s="7">
        <v>4799.4023500000003</v>
      </c>
    </row>
    <row r="47" spans="1:31" x14ac:dyDescent="0.25">
      <c r="A47" s="5" t="s">
        <v>186</v>
      </c>
      <c r="B47" s="6">
        <v>0</v>
      </c>
      <c r="C47" s="6">
        <v>35.485697999999999</v>
      </c>
      <c r="D47" s="6">
        <v>0</v>
      </c>
      <c r="E47" s="6">
        <v>749.81135500000005</v>
      </c>
      <c r="F47" s="6">
        <v>0</v>
      </c>
      <c r="G47" s="6">
        <v>259.527897</v>
      </c>
      <c r="H47" s="6">
        <v>0</v>
      </c>
      <c r="I47" s="6">
        <v>0</v>
      </c>
      <c r="J47" s="6">
        <v>0</v>
      </c>
      <c r="K47" s="6">
        <v>0.29245500000000002</v>
      </c>
      <c r="L47" s="6">
        <v>792.45513100000005</v>
      </c>
      <c r="M47" s="6">
        <v>0</v>
      </c>
      <c r="N47" s="6">
        <v>0</v>
      </c>
      <c r="O47" s="6">
        <v>304.29328099999998</v>
      </c>
      <c r="P47" s="6">
        <v>0</v>
      </c>
      <c r="Q47" s="6">
        <v>0</v>
      </c>
      <c r="R47" s="6">
        <v>0</v>
      </c>
      <c r="S47" s="6">
        <v>0</v>
      </c>
      <c r="T47" s="6">
        <v>1690.1991869999999</v>
      </c>
      <c r="U47" s="6">
        <v>682.99700600000006</v>
      </c>
      <c r="V47" s="6">
        <v>7.1858149999999998</v>
      </c>
      <c r="W47" s="6">
        <v>250.16803999999999</v>
      </c>
      <c r="X47" s="6">
        <v>0</v>
      </c>
      <c r="Y47" s="6">
        <v>212.56362899999999</v>
      </c>
      <c r="Z47" s="6">
        <v>312.37326200000001</v>
      </c>
      <c r="AA47" s="6">
        <v>765.000001</v>
      </c>
      <c r="AB47" s="6">
        <v>0</v>
      </c>
      <c r="AC47" s="6">
        <v>0</v>
      </c>
      <c r="AD47" s="6">
        <v>66.220449000000002</v>
      </c>
      <c r="AE47" s="7">
        <v>6128.573206</v>
      </c>
    </row>
    <row r="48" spans="1:31" x14ac:dyDescent="0.25">
      <c r="A48" s="5" t="s">
        <v>187</v>
      </c>
      <c r="B48" s="6">
        <v>0</v>
      </c>
      <c r="C48" s="6">
        <v>157.742211</v>
      </c>
      <c r="D48" s="6">
        <v>0</v>
      </c>
      <c r="E48" s="6">
        <v>742.13050599999997</v>
      </c>
      <c r="F48" s="6">
        <v>525.44405700000004</v>
      </c>
      <c r="G48" s="6">
        <v>1481.0219070000001</v>
      </c>
      <c r="H48" s="6">
        <v>146.618876</v>
      </c>
      <c r="I48" s="6">
        <v>0</v>
      </c>
      <c r="J48" s="6">
        <v>0</v>
      </c>
      <c r="K48" s="6">
        <v>0</v>
      </c>
      <c r="L48" s="6">
        <v>709.29529600000001</v>
      </c>
      <c r="M48" s="6">
        <v>145.038524</v>
      </c>
      <c r="N48" s="6">
        <v>0</v>
      </c>
      <c r="O48" s="6">
        <v>66.856136000000006</v>
      </c>
      <c r="P48" s="6">
        <v>0</v>
      </c>
      <c r="Q48" s="6">
        <v>2053.2269019999999</v>
      </c>
      <c r="R48" s="6">
        <v>0</v>
      </c>
      <c r="S48" s="6">
        <v>37.261000000000003</v>
      </c>
      <c r="T48" s="6">
        <v>14.215994</v>
      </c>
      <c r="U48" s="6">
        <v>109.504616</v>
      </c>
      <c r="V48" s="6">
        <v>1546.8581119999999</v>
      </c>
      <c r="W48" s="6">
        <v>32.799633999999998</v>
      </c>
      <c r="X48" s="6">
        <v>3.8950689999999999</v>
      </c>
      <c r="Y48" s="6">
        <v>39.434863999999997</v>
      </c>
      <c r="Z48" s="6">
        <v>55.210076999999998</v>
      </c>
      <c r="AA48" s="6">
        <v>0</v>
      </c>
      <c r="AB48" s="6">
        <v>0</v>
      </c>
      <c r="AC48" s="6">
        <v>0.645061</v>
      </c>
      <c r="AD48" s="6">
        <v>1041.4413999999999</v>
      </c>
      <c r="AE48" s="7">
        <v>8908.6402419999995</v>
      </c>
    </row>
    <row r="49" spans="1:31" x14ac:dyDescent="0.25">
      <c r="A49" s="5" t="s">
        <v>188</v>
      </c>
      <c r="B49" s="6">
        <v>0</v>
      </c>
      <c r="C49" s="6">
        <v>5.51</v>
      </c>
      <c r="D49" s="6">
        <v>0</v>
      </c>
      <c r="E49" s="6">
        <v>0</v>
      </c>
      <c r="F49" s="6">
        <v>111.036771</v>
      </c>
      <c r="G49" s="6">
        <v>3.0537290000000001</v>
      </c>
      <c r="H49" s="6">
        <v>31.013112</v>
      </c>
      <c r="I49" s="6">
        <v>4.9921E-2</v>
      </c>
      <c r="J49" s="6">
        <v>0</v>
      </c>
      <c r="K49" s="6">
        <v>7.6641909999999998</v>
      </c>
      <c r="L49" s="6">
        <v>927.02627800000005</v>
      </c>
      <c r="M49" s="6">
        <v>23.768922</v>
      </c>
      <c r="N49" s="6">
        <v>0</v>
      </c>
      <c r="O49" s="6">
        <v>45.293970000000002</v>
      </c>
      <c r="P49" s="6">
        <v>0</v>
      </c>
      <c r="Q49" s="6">
        <v>0</v>
      </c>
      <c r="R49" s="6">
        <v>0</v>
      </c>
      <c r="S49" s="6">
        <v>0</v>
      </c>
      <c r="T49" s="6">
        <v>1.709565</v>
      </c>
      <c r="U49" s="6">
        <v>44.301372000000001</v>
      </c>
      <c r="V49" s="6">
        <v>26.60772</v>
      </c>
      <c r="W49" s="6">
        <v>415.92720300000002</v>
      </c>
      <c r="X49" s="6">
        <v>0.55927499999999997</v>
      </c>
      <c r="Y49" s="6">
        <v>0.37644300000000003</v>
      </c>
      <c r="Z49" s="6">
        <v>435.185203</v>
      </c>
      <c r="AA49" s="6">
        <v>0</v>
      </c>
      <c r="AB49" s="6">
        <v>26.251138999999998</v>
      </c>
      <c r="AC49" s="6">
        <v>0</v>
      </c>
      <c r="AD49" s="6">
        <v>0</v>
      </c>
      <c r="AE49" s="7">
        <v>2105.3348139999998</v>
      </c>
    </row>
    <row r="50" spans="1:31" x14ac:dyDescent="0.25">
      <c r="A50" s="5" t="s">
        <v>189</v>
      </c>
      <c r="B50" s="6">
        <v>0</v>
      </c>
      <c r="C50" s="6">
        <v>19.094709999999999</v>
      </c>
      <c r="D50" s="6">
        <v>0.456708</v>
      </c>
      <c r="E50" s="6">
        <v>528.11644200000001</v>
      </c>
      <c r="F50" s="6">
        <v>0</v>
      </c>
      <c r="G50" s="6">
        <v>1017.475055</v>
      </c>
      <c r="H50" s="6">
        <v>1.220018</v>
      </c>
      <c r="I50" s="6">
        <v>0.101087</v>
      </c>
      <c r="J50" s="6">
        <v>0</v>
      </c>
      <c r="K50" s="6">
        <v>0</v>
      </c>
      <c r="L50" s="6">
        <v>978.49134300000003</v>
      </c>
      <c r="M50" s="6">
        <v>59.678711999999997</v>
      </c>
      <c r="N50" s="6">
        <v>13.196592000000001</v>
      </c>
      <c r="O50" s="6">
        <v>75.250308000000004</v>
      </c>
      <c r="P50" s="6">
        <v>0</v>
      </c>
      <c r="Q50" s="6">
        <v>47.304662</v>
      </c>
      <c r="R50" s="6">
        <v>74.957485000000005</v>
      </c>
      <c r="S50" s="6">
        <v>58.944457</v>
      </c>
      <c r="T50" s="6">
        <v>282.400958</v>
      </c>
      <c r="U50" s="6">
        <v>229.20580200000001</v>
      </c>
      <c r="V50" s="6">
        <v>122.17012699999999</v>
      </c>
      <c r="W50" s="6">
        <v>16.298207999999999</v>
      </c>
      <c r="X50" s="6">
        <v>2.5379999999999998</v>
      </c>
      <c r="Y50" s="6">
        <v>153.096586</v>
      </c>
      <c r="Z50" s="6">
        <v>1831.8469230000001</v>
      </c>
      <c r="AA50" s="6">
        <v>6.2537599999999998</v>
      </c>
      <c r="AB50" s="6">
        <v>4.2808020000000004</v>
      </c>
      <c r="AC50" s="6">
        <v>455.81392699999998</v>
      </c>
      <c r="AD50" s="6">
        <v>2641.8082049999998</v>
      </c>
      <c r="AE50" s="7">
        <v>8620.0008770000004</v>
      </c>
    </row>
    <row r="51" spans="1:31" x14ac:dyDescent="0.25">
      <c r="A51" s="5" t="s">
        <v>190</v>
      </c>
      <c r="B51" s="6">
        <v>0</v>
      </c>
      <c r="C51" s="6">
        <v>0</v>
      </c>
      <c r="D51" s="6">
        <v>0.155113</v>
      </c>
      <c r="E51" s="6">
        <v>0</v>
      </c>
      <c r="F51" s="6">
        <v>0</v>
      </c>
      <c r="G51" s="6">
        <v>2.8050120000000001</v>
      </c>
      <c r="H51" s="6">
        <v>19.690618000000001</v>
      </c>
      <c r="I51" s="6">
        <v>8.435155</v>
      </c>
      <c r="J51" s="6">
        <v>0</v>
      </c>
      <c r="K51" s="6">
        <v>0</v>
      </c>
      <c r="L51" s="6">
        <v>1401.5082190000001</v>
      </c>
      <c r="M51" s="6">
        <v>0</v>
      </c>
      <c r="N51" s="6">
        <v>3.3095189999999999</v>
      </c>
      <c r="O51" s="6">
        <v>18.798856000000001</v>
      </c>
      <c r="P51" s="6">
        <v>0</v>
      </c>
      <c r="Q51" s="6">
        <v>0</v>
      </c>
      <c r="R51" s="6">
        <v>55.35295</v>
      </c>
      <c r="S51" s="6">
        <v>266.03895899999998</v>
      </c>
      <c r="T51" s="6">
        <v>0</v>
      </c>
      <c r="U51" s="6">
        <v>0</v>
      </c>
      <c r="V51" s="6">
        <v>69.236153000000002</v>
      </c>
      <c r="W51" s="6">
        <v>2.3614410000000001</v>
      </c>
      <c r="X51" s="6">
        <v>0.80074500000000004</v>
      </c>
      <c r="Y51" s="6">
        <v>21.163933</v>
      </c>
      <c r="Z51" s="6">
        <v>0</v>
      </c>
      <c r="AA51" s="6">
        <v>9.5290370000000006</v>
      </c>
      <c r="AB51" s="6">
        <v>0.26592399999999999</v>
      </c>
      <c r="AC51" s="6">
        <v>96.274441999999993</v>
      </c>
      <c r="AD51" s="6">
        <v>0</v>
      </c>
      <c r="AE51" s="7">
        <v>1975.7260759999999</v>
      </c>
    </row>
    <row r="52" spans="1:31" x14ac:dyDescent="0.25">
      <c r="A52" s="5" t="s">
        <v>191</v>
      </c>
      <c r="B52" s="6">
        <v>0</v>
      </c>
      <c r="C52" s="6">
        <v>85.168757999999997</v>
      </c>
      <c r="D52" s="6">
        <v>33.104145000000003</v>
      </c>
      <c r="E52" s="6">
        <v>10.384097000000001</v>
      </c>
      <c r="F52" s="6">
        <v>348.18204700000001</v>
      </c>
      <c r="G52" s="6">
        <v>84.129682000000003</v>
      </c>
      <c r="H52" s="6">
        <v>38.022168000000001</v>
      </c>
      <c r="I52" s="6">
        <v>108.319689</v>
      </c>
      <c r="J52" s="6">
        <v>0</v>
      </c>
      <c r="K52" s="6">
        <v>0.38415899999999997</v>
      </c>
      <c r="L52" s="6">
        <v>2362.9421219999999</v>
      </c>
      <c r="M52" s="6">
        <v>262.52231399999999</v>
      </c>
      <c r="N52" s="6">
        <v>0.25008000000000002</v>
      </c>
      <c r="O52" s="6">
        <v>62.241773000000002</v>
      </c>
      <c r="P52" s="6">
        <v>0</v>
      </c>
      <c r="Q52" s="6">
        <v>2.543876</v>
      </c>
      <c r="R52" s="6">
        <v>14.543354000000001</v>
      </c>
      <c r="S52" s="6">
        <v>31.981249999999999</v>
      </c>
      <c r="T52" s="6">
        <v>764.00579200000004</v>
      </c>
      <c r="U52" s="6">
        <v>8458.4390320000002</v>
      </c>
      <c r="V52" s="6">
        <v>95.869698</v>
      </c>
      <c r="W52" s="6">
        <v>47.770378999999998</v>
      </c>
      <c r="X52" s="6">
        <v>168.175692</v>
      </c>
      <c r="Y52" s="6">
        <v>1079.190398</v>
      </c>
      <c r="Z52" s="6">
        <v>488.73139800000001</v>
      </c>
      <c r="AA52" s="6">
        <v>2.446561</v>
      </c>
      <c r="AB52" s="6">
        <v>0</v>
      </c>
      <c r="AC52" s="6">
        <v>411.27771899999999</v>
      </c>
      <c r="AD52" s="6">
        <v>0</v>
      </c>
      <c r="AE52" s="7">
        <v>14960.626183</v>
      </c>
    </row>
    <row r="53" spans="1:31" x14ac:dyDescent="0.25">
      <c r="A53" s="5" t="s">
        <v>192</v>
      </c>
      <c r="B53" s="6">
        <v>0</v>
      </c>
      <c r="C53" s="6">
        <v>0</v>
      </c>
      <c r="D53" s="6">
        <v>71.939497000000003</v>
      </c>
      <c r="E53" s="6">
        <v>395.50665199999997</v>
      </c>
      <c r="F53" s="6">
        <v>0</v>
      </c>
      <c r="G53" s="6">
        <v>20.016335999999999</v>
      </c>
      <c r="H53" s="6">
        <v>1.2282280000000001</v>
      </c>
      <c r="I53" s="6">
        <v>61.469051999999998</v>
      </c>
      <c r="J53" s="6">
        <v>0</v>
      </c>
      <c r="K53" s="6">
        <v>2.2878319999999999</v>
      </c>
      <c r="L53" s="6">
        <v>3716.50254</v>
      </c>
      <c r="M53" s="6">
        <v>2.1538629999999999</v>
      </c>
      <c r="N53" s="6">
        <v>1.4150830000000001</v>
      </c>
      <c r="O53" s="6">
        <v>67.691615999999996</v>
      </c>
      <c r="P53" s="6">
        <v>0</v>
      </c>
      <c r="Q53" s="6">
        <v>2.1233789999999999</v>
      </c>
      <c r="R53" s="6">
        <v>2.2032189999999998</v>
      </c>
      <c r="S53" s="6">
        <v>43.773778999999998</v>
      </c>
      <c r="T53" s="6">
        <v>0</v>
      </c>
      <c r="U53" s="6">
        <v>64.150869</v>
      </c>
      <c r="V53" s="6">
        <v>351.41621099999998</v>
      </c>
      <c r="W53" s="6">
        <v>27.792121999999999</v>
      </c>
      <c r="X53" s="6">
        <v>0.37207200000000001</v>
      </c>
      <c r="Y53" s="6">
        <v>0</v>
      </c>
      <c r="Z53" s="6">
        <v>0.67617799999999995</v>
      </c>
      <c r="AA53" s="6">
        <v>0.10220700000000001</v>
      </c>
      <c r="AB53" s="6">
        <v>0.202406</v>
      </c>
      <c r="AC53" s="6">
        <v>4.9444480000000004</v>
      </c>
      <c r="AD53" s="6">
        <v>8.2969019999999993</v>
      </c>
      <c r="AE53" s="7">
        <v>4846.2644909999999</v>
      </c>
    </row>
    <row r="54" spans="1:31" x14ac:dyDescent="0.25">
      <c r="A54" s="5" t="s">
        <v>193</v>
      </c>
      <c r="B54" s="6">
        <v>0</v>
      </c>
      <c r="C54" s="6">
        <v>0</v>
      </c>
      <c r="D54" s="6">
        <v>0</v>
      </c>
      <c r="E54" s="6">
        <v>0</v>
      </c>
      <c r="F54" s="6">
        <v>0</v>
      </c>
      <c r="G54" s="6">
        <v>0.49882799999999999</v>
      </c>
      <c r="H54" s="6">
        <v>4.265415</v>
      </c>
      <c r="I54" s="6">
        <v>6.8551399999999996</v>
      </c>
      <c r="J54" s="6">
        <v>0</v>
      </c>
      <c r="K54" s="6">
        <v>0.175537</v>
      </c>
      <c r="L54" s="6">
        <v>279.41659700000002</v>
      </c>
      <c r="M54" s="6">
        <v>0</v>
      </c>
      <c r="N54" s="6">
        <v>0</v>
      </c>
      <c r="O54" s="6">
        <v>16.355139999999999</v>
      </c>
      <c r="P54" s="6">
        <v>3.9066360000000002</v>
      </c>
      <c r="Q54" s="6">
        <v>0</v>
      </c>
      <c r="R54" s="6">
        <v>1.050152</v>
      </c>
      <c r="S54" s="6">
        <v>0</v>
      </c>
      <c r="T54" s="6">
        <v>0.12587699999999999</v>
      </c>
      <c r="U54" s="6">
        <v>0</v>
      </c>
      <c r="V54" s="6">
        <v>18.721550000000001</v>
      </c>
      <c r="W54" s="6">
        <v>14.785056000000001</v>
      </c>
      <c r="X54" s="6">
        <v>2.6305429999999999</v>
      </c>
      <c r="Y54" s="6">
        <v>2.1599240000000002</v>
      </c>
      <c r="Z54" s="6">
        <v>0</v>
      </c>
      <c r="AA54" s="6">
        <v>0</v>
      </c>
      <c r="AB54" s="6">
        <v>0</v>
      </c>
      <c r="AC54" s="6">
        <v>1.617181</v>
      </c>
      <c r="AD54" s="6">
        <v>4.08</v>
      </c>
      <c r="AE54" s="7">
        <v>356.643576</v>
      </c>
    </row>
    <row r="55" spans="1:31" x14ac:dyDescent="0.25">
      <c r="A55" s="5" t="s">
        <v>194</v>
      </c>
      <c r="B55" s="6">
        <v>0</v>
      </c>
      <c r="C55" s="6">
        <v>0</v>
      </c>
      <c r="D55" s="6">
        <v>0</v>
      </c>
      <c r="E55" s="6">
        <v>0</v>
      </c>
      <c r="F55" s="6">
        <v>13.748278000000001</v>
      </c>
      <c r="G55" s="6">
        <v>91.799612999999994</v>
      </c>
      <c r="H55" s="6">
        <v>1.4424760000000001</v>
      </c>
      <c r="I55" s="6">
        <v>0</v>
      </c>
      <c r="J55" s="6">
        <v>0</v>
      </c>
      <c r="K55" s="6">
        <v>0</v>
      </c>
      <c r="L55" s="6">
        <v>198.98736</v>
      </c>
      <c r="M55" s="6">
        <v>0.86386600000000002</v>
      </c>
      <c r="N55" s="6">
        <v>0</v>
      </c>
      <c r="O55" s="6">
        <v>106.07957</v>
      </c>
      <c r="P55" s="6">
        <v>3.6101079999999999</v>
      </c>
      <c r="Q55" s="6">
        <v>0</v>
      </c>
      <c r="R55" s="6">
        <v>2.1093980000000001</v>
      </c>
      <c r="S55" s="6">
        <v>0</v>
      </c>
      <c r="T55" s="6">
        <v>7.6617309999999996</v>
      </c>
      <c r="U55" s="6">
        <v>15.301914</v>
      </c>
      <c r="V55" s="6">
        <v>203.863044</v>
      </c>
      <c r="W55" s="6">
        <v>794.59392100000002</v>
      </c>
      <c r="X55" s="6">
        <v>0.33909400000000001</v>
      </c>
      <c r="Y55" s="6">
        <v>8.7411150000000006</v>
      </c>
      <c r="Z55" s="6">
        <v>0</v>
      </c>
      <c r="AA55" s="6">
        <v>927.58229200000005</v>
      </c>
      <c r="AB55" s="6">
        <v>0</v>
      </c>
      <c r="AC55" s="6">
        <v>0</v>
      </c>
      <c r="AD55" s="6">
        <v>0</v>
      </c>
      <c r="AE55" s="7">
        <v>2376.7237799999998</v>
      </c>
    </row>
    <row r="56" spans="1:31" x14ac:dyDescent="0.25">
      <c r="A56" s="5" t="s">
        <v>195</v>
      </c>
      <c r="B56" s="6">
        <v>0</v>
      </c>
      <c r="C56" s="6">
        <v>0</v>
      </c>
      <c r="D56" s="6">
        <v>0.227017</v>
      </c>
      <c r="E56" s="6">
        <v>0</v>
      </c>
      <c r="F56" s="6">
        <v>0</v>
      </c>
      <c r="G56" s="6">
        <v>55.754277000000002</v>
      </c>
      <c r="H56" s="6">
        <v>3.1528130000000001</v>
      </c>
      <c r="I56" s="6">
        <v>0</v>
      </c>
      <c r="J56" s="6">
        <v>0</v>
      </c>
      <c r="K56" s="6">
        <v>14.663652000000001</v>
      </c>
      <c r="L56" s="6">
        <v>1315.429709</v>
      </c>
      <c r="M56" s="6">
        <v>3.1739999999999999</v>
      </c>
      <c r="N56" s="6">
        <v>0</v>
      </c>
      <c r="O56" s="6">
        <v>186.98881299999999</v>
      </c>
      <c r="P56" s="6">
        <v>0</v>
      </c>
      <c r="Q56" s="6">
        <v>0</v>
      </c>
      <c r="R56" s="6">
        <v>15.094640999999999</v>
      </c>
      <c r="S56" s="6">
        <v>0</v>
      </c>
      <c r="T56" s="6">
        <v>3.1360760000000001</v>
      </c>
      <c r="U56" s="6">
        <v>0</v>
      </c>
      <c r="V56" s="6">
        <v>8.8238830000000004</v>
      </c>
      <c r="W56" s="6">
        <v>20.713775999999999</v>
      </c>
      <c r="X56" s="6">
        <v>0.21304600000000001</v>
      </c>
      <c r="Y56" s="6">
        <v>0</v>
      </c>
      <c r="Z56" s="6">
        <v>1.250078</v>
      </c>
      <c r="AA56" s="6">
        <v>0.89524800000000004</v>
      </c>
      <c r="AB56" s="6">
        <v>221.70475400000001</v>
      </c>
      <c r="AC56" s="6">
        <v>28.741019999999999</v>
      </c>
      <c r="AD56" s="6">
        <v>20.768498000000001</v>
      </c>
      <c r="AE56" s="7">
        <v>1900.731301</v>
      </c>
    </row>
    <row r="57" spans="1:31" x14ac:dyDescent="0.25">
      <c r="A57" s="5" t="s">
        <v>196</v>
      </c>
      <c r="B57" s="6">
        <v>0</v>
      </c>
      <c r="C57" s="6">
        <v>0</v>
      </c>
      <c r="D57" s="6">
        <v>0</v>
      </c>
      <c r="E57" s="6">
        <v>34.369221000000003</v>
      </c>
      <c r="F57" s="6">
        <v>0</v>
      </c>
      <c r="G57" s="6">
        <v>0</v>
      </c>
      <c r="H57" s="6">
        <v>0</v>
      </c>
      <c r="I57" s="6">
        <v>1.652819</v>
      </c>
      <c r="J57" s="6">
        <v>0</v>
      </c>
      <c r="K57" s="6">
        <v>0</v>
      </c>
      <c r="L57" s="6">
        <v>17.689934999999998</v>
      </c>
      <c r="M57" s="6">
        <v>0</v>
      </c>
      <c r="N57" s="6">
        <v>0</v>
      </c>
      <c r="O57" s="6">
        <v>68.350311000000005</v>
      </c>
      <c r="P57" s="6">
        <v>0</v>
      </c>
      <c r="Q57" s="6">
        <v>0</v>
      </c>
      <c r="R57" s="6">
        <v>0</v>
      </c>
      <c r="S57" s="6">
        <v>0</v>
      </c>
      <c r="T57" s="6">
        <v>0</v>
      </c>
      <c r="U57" s="6">
        <v>8.9760729999999995</v>
      </c>
      <c r="V57" s="6">
        <v>148.84894399999999</v>
      </c>
      <c r="W57" s="6">
        <v>2.573763</v>
      </c>
      <c r="X57" s="6">
        <v>0</v>
      </c>
      <c r="Y57" s="6">
        <v>15</v>
      </c>
      <c r="Z57" s="6">
        <v>0</v>
      </c>
      <c r="AA57" s="6">
        <v>0</v>
      </c>
      <c r="AB57" s="6">
        <v>11.874370000000001</v>
      </c>
      <c r="AC57" s="6">
        <v>15.691573</v>
      </c>
      <c r="AD57" s="6">
        <v>2.5563600000000002</v>
      </c>
      <c r="AE57" s="7">
        <v>327.583369</v>
      </c>
    </row>
    <row r="58" spans="1:31" x14ac:dyDescent="0.25">
      <c r="A58" s="5" t="s">
        <v>197</v>
      </c>
      <c r="B58" s="6">
        <v>0</v>
      </c>
      <c r="C58" s="6">
        <v>0</v>
      </c>
      <c r="D58" s="6">
        <v>0</v>
      </c>
      <c r="E58" s="6">
        <v>1.146582</v>
      </c>
      <c r="F58" s="6">
        <v>537.34994600000005</v>
      </c>
      <c r="G58" s="6">
        <v>19.531936000000002</v>
      </c>
      <c r="H58" s="6">
        <v>0.12810099999999999</v>
      </c>
      <c r="I58" s="6">
        <v>35.65</v>
      </c>
      <c r="J58" s="6">
        <v>0</v>
      </c>
      <c r="K58" s="6">
        <v>0</v>
      </c>
      <c r="L58" s="6">
        <v>888.16981499999997</v>
      </c>
      <c r="M58" s="6">
        <v>0</v>
      </c>
      <c r="N58" s="6">
        <v>0</v>
      </c>
      <c r="O58" s="6">
        <v>253.513327</v>
      </c>
      <c r="P58" s="6">
        <v>0</v>
      </c>
      <c r="Q58" s="6">
        <v>1719.075421</v>
      </c>
      <c r="R58" s="6">
        <v>27.282523000000001</v>
      </c>
      <c r="S58" s="6">
        <v>0</v>
      </c>
      <c r="T58" s="6">
        <v>0</v>
      </c>
      <c r="U58" s="6">
        <v>1.411503</v>
      </c>
      <c r="V58" s="6">
        <v>0</v>
      </c>
      <c r="W58" s="6">
        <v>7.9618999999999995E-2</v>
      </c>
      <c r="X58" s="6">
        <v>0</v>
      </c>
      <c r="Y58" s="6">
        <v>4.5679210000000001</v>
      </c>
      <c r="Z58" s="6">
        <v>0</v>
      </c>
      <c r="AA58" s="6">
        <v>3265.174235</v>
      </c>
      <c r="AB58" s="6">
        <v>25.878342</v>
      </c>
      <c r="AC58" s="6">
        <v>0.19931599999999999</v>
      </c>
      <c r="AD58" s="6">
        <v>223.93746999999999</v>
      </c>
      <c r="AE58" s="7">
        <v>7003.0960569999997</v>
      </c>
    </row>
    <row r="59" spans="1:31" x14ac:dyDescent="0.25">
      <c r="A59" s="5" t="s">
        <v>198</v>
      </c>
      <c r="B59" s="6">
        <v>0</v>
      </c>
      <c r="C59" s="6">
        <v>0</v>
      </c>
      <c r="D59" s="6">
        <v>0</v>
      </c>
      <c r="E59" s="6">
        <v>0</v>
      </c>
      <c r="F59" s="6">
        <v>295.10398700000002</v>
      </c>
      <c r="G59" s="6">
        <v>267.71162800000002</v>
      </c>
      <c r="H59" s="6">
        <v>292.21676100000002</v>
      </c>
      <c r="I59" s="6">
        <v>244.62684999999999</v>
      </c>
      <c r="J59" s="6">
        <v>0</v>
      </c>
      <c r="K59" s="6">
        <v>0</v>
      </c>
      <c r="L59" s="6">
        <v>0</v>
      </c>
      <c r="M59" s="6">
        <v>0</v>
      </c>
      <c r="N59" s="6">
        <v>0</v>
      </c>
      <c r="O59" s="6">
        <v>7.266864</v>
      </c>
      <c r="P59" s="6">
        <v>0</v>
      </c>
      <c r="Q59" s="6">
        <v>814.39132900000004</v>
      </c>
      <c r="R59" s="6">
        <v>2.9992179999999999</v>
      </c>
      <c r="S59" s="6">
        <v>0</v>
      </c>
      <c r="T59" s="6">
        <v>0</v>
      </c>
      <c r="U59" s="6">
        <v>0</v>
      </c>
      <c r="V59" s="6">
        <v>3.173915</v>
      </c>
      <c r="W59" s="6">
        <v>19.361649</v>
      </c>
      <c r="X59" s="6">
        <v>0</v>
      </c>
      <c r="Y59" s="6">
        <v>1537.042864</v>
      </c>
      <c r="Z59" s="6">
        <v>0</v>
      </c>
      <c r="AA59" s="6">
        <v>3.1561849999999998</v>
      </c>
      <c r="AB59" s="6">
        <v>0</v>
      </c>
      <c r="AC59" s="6">
        <v>0</v>
      </c>
      <c r="AD59" s="6">
        <v>305.50014900000002</v>
      </c>
      <c r="AE59" s="7">
        <v>3792.5513989999999</v>
      </c>
    </row>
    <row r="60" spans="1:31" x14ac:dyDescent="0.25">
      <c r="A60" s="5" t="s">
        <v>199</v>
      </c>
      <c r="B60" s="6">
        <v>2.95</v>
      </c>
      <c r="C60" s="6">
        <v>0</v>
      </c>
      <c r="D60" s="6">
        <v>0</v>
      </c>
      <c r="E60" s="6">
        <v>376.07245699999999</v>
      </c>
      <c r="F60" s="6">
        <v>303.74550699999998</v>
      </c>
      <c r="G60" s="6">
        <v>31.341432000000001</v>
      </c>
      <c r="H60" s="6">
        <v>5.3597200000000003</v>
      </c>
      <c r="I60" s="6">
        <v>2.684758</v>
      </c>
      <c r="J60" s="6">
        <v>0</v>
      </c>
      <c r="K60" s="6">
        <v>0</v>
      </c>
      <c r="L60" s="6">
        <v>1046.797857</v>
      </c>
      <c r="M60" s="6">
        <v>10.601081000000001</v>
      </c>
      <c r="N60" s="6">
        <v>0</v>
      </c>
      <c r="O60" s="6">
        <v>315.318938</v>
      </c>
      <c r="P60" s="6">
        <v>0</v>
      </c>
      <c r="Q60" s="6">
        <v>653.29197699999997</v>
      </c>
      <c r="R60" s="6">
        <v>11.571903000000001</v>
      </c>
      <c r="S60" s="6">
        <v>414.69307300000003</v>
      </c>
      <c r="T60" s="6">
        <v>284.89613900000001</v>
      </c>
      <c r="U60" s="6">
        <v>0</v>
      </c>
      <c r="V60" s="6">
        <v>39.614474000000001</v>
      </c>
      <c r="W60" s="6">
        <v>13.297995</v>
      </c>
      <c r="X60" s="6">
        <v>0.87668000000000001</v>
      </c>
      <c r="Y60" s="6">
        <v>148.03231400000001</v>
      </c>
      <c r="Z60" s="6">
        <v>377.13348999999999</v>
      </c>
      <c r="AA60" s="6">
        <v>0</v>
      </c>
      <c r="AB60" s="6">
        <v>13.65</v>
      </c>
      <c r="AC60" s="6">
        <v>898.654537</v>
      </c>
      <c r="AD60" s="6">
        <v>0</v>
      </c>
      <c r="AE60" s="7">
        <v>4950.5843320000004</v>
      </c>
    </row>
    <row r="61" spans="1:31" x14ac:dyDescent="0.25">
      <c r="A61" s="5" t="s">
        <v>200</v>
      </c>
      <c r="B61" s="6">
        <v>0</v>
      </c>
      <c r="C61" s="6">
        <v>0</v>
      </c>
      <c r="D61" s="6">
        <v>0</v>
      </c>
      <c r="E61" s="6">
        <v>0</v>
      </c>
      <c r="F61" s="6">
        <v>0</v>
      </c>
      <c r="G61" s="6">
        <v>49.379435000000001</v>
      </c>
      <c r="H61" s="6">
        <v>0.32377400000000001</v>
      </c>
      <c r="I61" s="6">
        <v>0</v>
      </c>
      <c r="J61" s="6">
        <v>0</v>
      </c>
      <c r="K61" s="6">
        <v>0</v>
      </c>
      <c r="L61" s="6">
        <v>218.949668</v>
      </c>
      <c r="M61" s="6">
        <v>1.974448</v>
      </c>
      <c r="N61" s="6">
        <v>0</v>
      </c>
      <c r="O61" s="6">
        <v>64.786501999999999</v>
      </c>
      <c r="P61" s="6">
        <v>0</v>
      </c>
      <c r="Q61" s="6">
        <v>0</v>
      </c>
      <c r="R61" s="6">
        <v>0</v>
      </c>
      <c r="S61" s="6">
        <v>3.7870720000000002</v>
      </c>
      <c r="T61" s="6">
        <v>0</v>
      </c>
      <c r="U61" s="6">
        <v>4.0376380000000003</v>
      </c>
      <c r="V61" s="6">
        <v>3.3136320000000001</v>
      </c>
      <c r="W61" s="6">
        <v>0</v>
      </c>
      <c r="X61" s="6">
        <v>0</v>
      </c>
      <c r="Y61" s="6">
        <v>1466.088651</v>
      </c>
      <c r="Z61" s="6">
        <v>74.385782000000006</v>
      </c>
      <c r="AA61" s="6">
        <v>0</v>
      </c>
      <c r="AB61" s="6">
        <v>0</v>
      </c>
      <c r="AC61" s="6">
        <v>10.423275</v>
      </c>
      <c r="AD61" s="6">
        <v>562.72292000000004</v>
      </c>
      <c r="AE61" s="7">
        <v>2460.1727970000002</v>
      </c>
    </row>
    <row r="62" spans="1:31" x14ac:dyDescent="0.25">
      <c r="A62" s="5" t="s">
        <v>201</v>
      </c>
      <c r="B62" s="6">
        <v>0</v>
      </c>
      <c r="C62" s="6">
        <v>0</v>
      </c>
      <c r="D62" s="6">
        <v>45.997103000000003</v>
      </c>
      <c r="E62" s="6">
        <v>110.10819100000001</v>
      </c>
      <c r="F62" s="6">
        <v>247.02198999999999</v>
      </c>
      <c r="G62" s="6">
        <v>263.432772</v>
      </c>
      <c r="H62" s="6">
        <v>504.33786600000002</v>
      </c>
      <c r="I62" s="6">
        <v>409.439482</v>
      </c>
      <c r="J62" s="6">
        <v>0</v>
      </c>
      <c r="K62" s="6">
        <v>70.939093999999997</v>
      </c>
      <c r="L62" s="6">
        <v>3373.6311460000002</v>
      </c>
      <c r="M62" s="6">
        <v>318.82151499999998</v>
      </c>
      <c r="N62" s="6">
        <v>0</v>
      </c>
      <c r="O62" s="6">
        <v>102.36454500000001</v>
      </c>
      <c r="P62" s="6">
        <v>0</v>
      </c>
      <c r="Q62" s="6">
        <v>410.33433500000001</v>
      </c>
      <c r="R62" s="6">
        <v>1269.3366739999999</v>
      </c>
      <c r="S62" s="6">
        <v>144.93700100000001</v>
      </c>
      <c r="T62" s="6">
        <v>17.495712999999999</v>
      </c>
      <c r="U62" s="6">
        <v>1.1991130000000001</v>
      </c>
      <c r="V62" s="6">
        <v>391.26656700000001</v>
      </c>
      <c r="W62" s="6">
        <v>18.399995000000001</v>
      </c>
      <c r="X62" s="6">
        <v>30</v>
      </c>
      <c r="Y62" s="6">
        <v>1122.2456749999999</v>
      </c>
      <c r="Z62" s="6">
        <v>831.25711100000001</v>
      </c>
      <c r="AA62" s="6">
        <v>749.14247799999998</v>
      </c>
      <c r="AB62" s="6">
        <v>0</v>
      </c>
      <c r="AC62" s="6">
        <v>3249.1959320000001</v>
      </c>
      <c r="AD62" s="6">
        <v>979.00784199999998</v>
      </c>
      <c r="AE62" s="7">
        <v>14659.91214</v>
      </c>
    </row>
    <row r="63" spans="1:31" x14ac:dyDescent="0.25">
      <c r="A63" s="5" t="s">
        <v>202</v>
      </c>
      <c r="B63" s="6">
        <v>0</v>
      </c>
      <c r="C63" s="6">
        <v>0</v>
      </c>
      <c r="D63" s="6">
        <v>0</v>
      </c>
      <c r="E63" s="6">
        <v>0</v>
      </c>
      <c r="F63" s="6">
        <v>0</v>
      </c>
      <c r="G63" s="6">
        <v>1179.45983</v>
      </c>
      <c r="H63" s="6">
        <v>0</v>
      </c>
      <c r="I63" s="6">
        <v>142.01759200000001</v>
      </c>
      <c r="J63" s="6">
        <v>0</v>
      </c>
      <c r="K63" s="6">
        <v>265</v>
      </c>
      <c r="L63" s="6">
        <v>0</v>
      </c>
      <c r="M63" s="6">
        <v>0</v>
      </c>
      <c r="N63" s="6">
        <v>0</v>
      </c>
      <c r="O63" s="6">
        <v>538.74593700000003</v>
      </c>
      <c r="P63" s="6">
        <v>0</v>
      </c>
      <c r="Q63" s="6">
        <v>289.33092199999999</v>
      </c>
      <c r="R63" s="6">
        <v>0</v>
      </c>
      <c r="S63" s="6">
        <v>50.413834000000001</v>
      </c>
      <c r="T63" s="6">
        <v>0</v>
      </c>
      <c r="U63" s="6">
        <v>0</v>
      </c>
      <c r="V63" s="6">
        <v>441.923452</v>
      </c>
      <c r="W63" s="6">
        <v>1340.6453200000001</v>
      </c>
      <c r="X63" s="6">
        <v>0</v>
      </c>
      <c r="Y63" s="6">
        <v>2626.7464810000001</v>
      </c>
      <c r="Z63" s="6">
        <v>1990.0212899999999</v>
      </c>
      <c r="AA63" s="6">
        <v>1709.2794269999999</v>
      </c>
      <c r="AB63" s="6">
        <v>0</v>
      </c>
      <c r="AC63" s="6">
        <v>1148.2948859999999</v>
      </c>
      <c r="AD63" s="6">
        <v>219.255213</v>
      </c>
      <c r="AE63" s="7">
        <v>11941.134184</v>
      </c>
    </row>
    <row r="64" spans="1:31" x14ac:dyDescent="0.25">
      <c r="A64" s="5" t="s">
        <v>203</v>
      </c>
      <c r="B64" s="6">
        <v>193.774958</v>
      </c>
      <c r="C64" s="6">
        <v>6.25</v>
      </c>
      <c r="D64" s="6">
        <v>1733.3765089999999</v>
      </c>
      <c r="E64" s="6">
        <v>987.38928599999997</v>
      </c>
      <c r="F64" s="6">
        <v>304.042259</v>
      </c>
      <c r="G64" s="6">
        <v>2154.5434220000002</v>
      </c>
      <c r="H64" s="6">
        <v>514.19699800000001</v>
      </c>
      <c r="I64" s="6">
        <v>596.44747800000005</v>
      </c>
      <c r="J64" s="6">
        <v>0</v>
      </c>
      <c r="K64" s="6">
        <v>991.63420699999995</v>
      </c>
      <c r="L64" s="6">
        <v>6132.3911790000002</v>
      </c>
      <c r="M64" s="6">
        <v>281.100686</v>
      </c>
      <c r="N64" s="6">
        <v>0</v>
      </c>
      <c r="O64" s="6">
        <v>694.50808099999995</v>
      </c>
      <c r="P64" s="6">
        <v>0</v>
      </c>
      <c r="Q64" s="6">
        <v>0</v>
      </c>
      <c r="R64" s="6">
        <v>8.2888380000000002</v>
      </c>
      <c r="S64" s="6">
        <v>306.03797900000001</v>
      </c>
      <c r="T64" s="6">
        <v>841.24835800000005</v>
      </c>
      <c r="U64" s="6">
        <v>0</v>
      </c>
      <c r="V64" s="6">
        <v>390.87384500000002</v>
      </c>
      <c r="W64" s="6">
        <v>2757.1484139999998</v>
      </c>
      <c r="X64" s="6">
        <v>0</v>
      </c>
      <c r="Y64" s="6">
        <v>1946.207962</v>
      </c>
      <c r="Z64" s="6">
        <v>2076.9874810000001</v>
      </c>
      <c r="AA64" s="6">
        <v>693.16105900000002</v>
      </c>
      <c r="AB64" s="6">
        <v>24.180872000000001</v>
      </c>
      <c r="AC64" s="6">
        <v>468.30841600000002</v>
      </c>
      <c r="AD64" s="6">
        <v>584.14810499999999</v>
      </c>
      <c r="AE64" s="7">
        <v>24686.246392000001</v>
      </c>
    </row>
    <row r="65" spans="1:31" x14ac:dyDescent="0.25">
      <c r="A65" s="5" t="s">
        <v>204</v>
      </c>
      <c r="B65" s="6">
        <v>0</v>
      </c>
      <c r="C65" s="6">
        <v>0</v>
      </c>
      <c r="D65" s="6">
        <v>0</v>
      </c>
      <c r="E65" s="6">
        <v>133.052346</v>
      </c>
      <c r="F65" s="6">
        <v>260.5</v>
      </c>
      <c r="G65" s="6">
        <v>623.35275000000001</v>
      </c>
      <c r="H65" s="6">
        <v>279.02373799999998</v>
      </c>
      <c r="I65" s="6">
        <v>2.9302640000000002</v>
      </c>
      <c r="J65" s="6">
        <v>0</v>
      </c>
      <c r="K65" s="6">
        <v>699.29479800000001</v>
      </c>
      <c r="L65" s="6">
        <v>207.701356</v>
      </c>
      <c r="M65" s="6">
        <v>0</v>
      </c>
      <c r="N65" s="6">
        <v>0</v>
      </c>
      <c r="O65" s="6">
        <v>528.41836599999999</v>
      </c>
      <c r="P65" s="6">
        <v>0</v>
      </c>
      <c r="Q65" s="6">
        <v>1771</v>
      </c>
      <c r="R65" s="6">
        <v>19.054874000000002</v>
      </c>
      <c r="S65" s="6">
        <v>0</v>
      </c>
      <c r="T65" s="6">
        <v>70.719307999999998</v>
      </c>
      <c r="U65" s="6">
        <v>0.75906799999999996</v>
      </c>
      <c r="V65" s="6">
        <v>37.014772999999998</v>
      </c>
      <c r="W65" s="6">
        <v>164.59034299999999</v>
      </c>
      <c r="X65" s="6">
        <v>22.78</v>
      </c>
      <c r="Y65" s="6">
        <v>360</v>
      </c>
      <c r="Z65" s="6">
        <v>0.99962099999999998</v>
      </c>
      <c r="AA65" s="6">
        <v>5.03</v>
      </c>
      <c r="AB65" s="6">
        <v>9.5000040000000006</v>
      </c>
      <c r="AC65" s="6">
        <v>517.72498700000006</v>
      </c>
      <c r="AD65" s="6">
        <v>71.572406999999998</v>
      </c>
      <c r="AE65" s="7">
        <v>5785.0190030000003</v>
      </c>
    </row>
    <row r="66" spans="1:31" x14ac:dyDescent="0.25">
      <c r="A66" s="5" t="s">
        <v>205</v>
      </c>
      <c r="B66" s="6">
        <v>0</v>
      </c>
      <c r="C66" s="6">
        <v>20.309971999999998</v>
      </c>
      <c r="D66" s="6">
        <v>671.66401399999995</v>
      </c>
      <c r="E66" s="6">
        <v>8.1630310000000001</v>
      </c>
      <c r="F66" s="6">
        <v>63.858725999999997</v>
      </c>
      <c r="G66" s="6">
        <v>1421.5375389999999</v>
      </c>
      <c r="H66" s="6">
        <v>50.067278000000002</v>
      </c>
      <c r="I66" s="6">
        <v>28.447825000000002</v>
      </c>
      <c r="J66" s="6">
        <v>0</v>
      </c>
      <c r="K66" s="6">
        <v>0</v>
      </c>
      <c r="L66" s="6">
        <v>2763.6895140000001</v>
      </c>
      <c r="M66" s="6">
        <v>119.186775</v>
      </c>
      <c r="N66" s="6">
        <v>0</v>
      </c>
      <c r="O66" s="6">
        <v>773.38268400000004</v>
      </c>
      <c r="P66" s="6">
        <v>0</v>
      </c>
      <c r="Q66" s="6">
        <v>0</v>
      </c>
      <c r="R66" s="6">
        <v>6.7783509999999998</v>
      </c>
      <c r="S66" s="6">
        <v>0</v>
      </c>
      <c r="T66" s="6">
        <v>241.37339399999999</v>
      </c>
      <c r="U66" s="6">
        <v>0</v>
      </c>
      <c r="V66" s="6">
        <v>0</v>
      </c>
      <c r="W66" s="6">
        <v>47.242460999999999</v>
      </c>
      <c r="X66" s="6">
        <v>4.4734150000000001</v>
      </c>
      <c r="Y66" s="6">
        <v>623.29977899999994</v>
      </c>
      <c r="Z66" s="6">
        <v>198.14392000000001</v>
      </c>
      <c r="AA66" s="6">
        <v>410.86044700000002</v>
      </c>
      <c r="AB66" s="6">
        <v>0</v>
      </c>
      <c r="AC66" s="6">
        <v>0</v>
      </c>
      <c r="AD66" s="6">
        <v>0</v>
      </c>
      <c r="AE66" s="7">
        <v>7452.4791249999998</v>
      </c>
    </row>
    <row r="67" spans="1:31" x14ac:dyDescent="0.25">
      <c r="A67" s="5" t="s">
        <v>206</v>
      </c>
      <c r="B67" s="6">
        <v>0</v>
      </c>
      <c r="C67" s="6">
        <v>0</v>
      </c>
      <c r="D67" s="6">
        <v>54.629883</v>
      </c>
      <c r="E67" s="6">
        <v>136.81085400000001</v>
      </c>
      <c r="F67" s="6">
        <v>0</v>
      </c>
      <c r="G67" s="6">
        <v>2863.7801850000001</v>
      </c>
      <c r="H67" s="6">
        <v>395.752501</v>
      </c>
      <c r="I67" s="6">
        <v>7.3615500000000003</v>
      </c>
      <c r="J67" s="6">
        <v>0</v>
      </c>
      <c r="K67" s="6">
        <v>121.53596899999999</v>
      </c>
      <c r="L67" s="6">
        <v>2459.7498869999999</v>
      </c>
      <c r="M67" s="6">
        <v>722.527288</v>
      </c>
      <c r="N67" s="6">
        <v>0</v>
      </c>
      <c r="O67" s="6">
        <v>216.37620000000001</v>
      </c>
      <c r="P67" s="6">
        <v>0</v>
      </c>
      <c r="Q67" s="6">
        <v>0</v>
      </c>
      <c r="R67" s="6">
        <v>4.3864159999999996</v>
      </c>
      <c r="S67" s="6">
        <v>1.331628</v>
      </c>
      <c r="T67" s="6">
        <v>92.456727999999998</v>
      </c>
      <c r="U67" s="6">
        <v>12.783154</v>
      </c>
      <c r="V67" s="6">
        <v>0</v>
      </c>
      <c r="W67" s="6">
        <v>1227.02439</v>
      </c>
      <c r="X67" s="6">
        <v>12.738509000000001</v>
      </c>
      <c r="Y67" s="6">
        <v>0</v>
      </c>
      <c r="Z67" s="6">
        <v>1914.4135510000001</v>
      </c>
      <c r="AA67" s="6">
        <v>2658.0910640000002</v>
      </c>
      <c r="AB67" s="6">
        <v>0</v>
      </c>
      <c r="AC67" s="6">
        <v>4707.835169</v>
      </c>
      <c r="AD67" s="6">
        <v>459.404426</v>
      </c>
      <c r="AE67" s="7">
        <v>18068.989352000001</v>
      </c>
    </row>
    <row r="68" spans="1:31" x14ac:dyDescent="0.25">
      <c r="A68" s="5" t="s">
        <v>207</v>
      </c>
      <c r="B68" s="6">
        <v>0</v>
      </c>
      <c r="C68" s="6">
        <v>0</v>
      </c>
      <c r="D68" s="6">
        <v>126.233532</v>
      </c>
      <c r="E68" s="6">
        <v>0</v>
      </c>
      <c r="F68" s="6">
        <v>1696.1897919999999</v>
      </c>
      <c r="G68" s="6">
        <v>1282.939633</v>
      </c>
      <c r="H68" s="6">
        <v>1525.379788</v>
      </c>
      <c r="I68" s="6">
        <v>0</v>
      </c>
      <c r="J68" s="6">
        <v>0</v>
      </c>
      <c r="K68" s="6">
        <v>86.824697</v>
      </c>
      <c r="L68" s="6">
        <v>1920.6323669999999</v>
      </c>
      <c r="M68" s="6">
        <v>412.75086199999998</v>
      </c>
      <c r="N68" s="6">
        <v>0</v>
      </c>
      <c r="O68" s="6">
        <v>1329.00533</v>
      </c>
      <c r="P68" s="6">
        <v>0</v>
      </c>
      <c r="Q68" s="6">
        <v>0</v>
      </c>
      <c r="R68" s="6">
        <v>7.8610150000000001</v>
      </c>
      <c r="S68" s="6">
        <v>345.74584599999997</v>
      </c>
      <c r="T68" s="6">
        <v>0</v>
      </c>
      <c r="U68" s="6">
        <v>0.448488</v>
      </c>
      <c r="V68" s="6">
        <v>91.710002000000003</v>
      </c>
      <c r="W68" s="6">
        <v>307.63778500000001</v>
      </c>
      <c r="X68" s="6">
        <v>73.675323000000006</v>
      </c>
      <c r="Y68" s="6">
        <v>1018.948065</v>
      </c>
      <c r="Z68" s="6">
        <v>100.711989</v>
      </c>
      <c r="AA68" s="6">
        <v>3857.1920340000001</v>
      </c>
      <c r="AB68" s="6">
        <v>22.328583999999999</v>
      </c>
      <c r="AC68" s="6">
        <v>1681.1804970000001</v>
      </c>
      <c r="AD68" s="6">
        <v>11.614855</v>
      </c>
      <c r="AE68" s="7">
        <v>15899.010484</v>
      </c>
    </row>
    <row r="69" spans="1:31" x14ac:dyDescent="0.25">
      <c r="A69" s="5" t="s">
        <v>269</v>
      </c>
      <c r="B69" s="6">
        <v>0</v>
      </c>
      <c r="C69" s="6">
        <v>0</v>
      </c>
      <c r="D69" s="6">
        <v>0</v>
      </c>
      <c r="E69" s="6">
        <v>13.216148</v>
      </c>
      <c r="F69" s="6">
        <v>350.33632299999999</v>
      </c>
      <c r="G69" s="6">
        <v>1305.6518450000001</v>
      </c>
      <c r="H69" s="6">
        <v>0</v>
      </c>
      <c r="I69" s="6">
        <v>0</v>
      </c>
      <c r="J69" s="6">
        <v>0</v>
      </c>
      <c r="K69" s="6">
        <v>25.5</v>
      </c>
      <c r="L69" s="6">
        <v>2250.635601</v>
      </c>
      <c r="M69" s="6">
        <v>0</v>
      </c>
      <c r="N69" s="6">
        <v>0</v>
      </c>
      <c r="O69" s="6">
        <v>229.49445800000001</v>
      </c>
      <c r="P69" s="6">
        <v>0</v>
      </c>
      <c r="Q69" s="6">
        <v>7.4758500000000003</v>
      </c>
      <c r="R69" s="6">
        <v>0</v>
      </c>
      <c r="S69" s="6">
        <v>0</v>
      </c>
      <c r="T69" s="6">
        <v>0</v>
      </c>
      <c r="U69" s="6">
        <v>0</v>
      </c>
      <c r="V69" s="6">
        <v>0</v>
      </c>
      <c r="W69" s="6">
        <v>29.500712</v>
      </c>
      <c r="X69" s="6">
        <v>42.387849000000003</v>
      </c>
      <c r="Y69" s="6">
        <v>438.06075099999998</v>
      </c>
      <c r="Z69" s="6">
        <v>0</v>
      </c>
      <c r="AA69" s="6">
        <v>11.000674999999999</v>
      </c>
      <c r="AB69" s="6">
        <v>0</v>
      </c>
      <c r="AC69" s="6">
        <v>98.380178000000001</v>
      </c>
      <c r="AD69" s="6">
        <v>3.7636370000000001</v>
      </c>
      <c r="AE69" s="7">
        <v>4805.4040269999996</v>
      </c>
    </row>
    <row r="70" spans="1:31" x14ac:dyDescent="0.25">
      <c r="A70" s="5" t="s">
        <v>284</v>
      </c>
      <c r="B70" s="6">
        <v>0</v>
      </c>
      <c r="C70" s="6">
        <v>6.5367889999999997</v>
      </c>
      <c r="D70" s="6">
        <v>202.715397</v>
      </c>
      <c r="E70" s="6">
        <v>1513.9511110000001</v>
      </c>
      <c r="F70" s="6">
        <v>163.60760099999999</v>
      </c>
      <c r="G70" s="6">
        <v>4049.4593340000001</v>
      </c>
      <c r="H70" s="6">
        <v>1427.240133</v>
      </c>
      <c r="I70" s="6">
        <v>594.97154599999999</v>
      </c>
      <c r="J70" s="6">
        <v>0</v>
      </c>
      <c r="K70" s="6">
        <v>329.64860299999998</v>
      </c>
      <c r="L70" s="6">
        <v>6631.9642690000001</v>
      </c>
      <c r="M70" s="6">
        <v>40.698269000000003</v>
      </c>
      <c r="N70" s="6">
        <v>0</v>
      </c>
      <c r="O70" s="6">
        <v>834.19437500000004</v>
      </c>
      <c r="P70" s="6">
        <v>0</v>
      </c>
      <c r="Q70" s="6">
        <v>287.77314799999999</v>
      </c>
      <c r="R70" s="6">
        <v>174.633883</v>
      </c>
      <c r="S70" s="6">
        <v>911.05739500000004</v>
      </c>
      <c r="T70" s="6">
        <v>0</v>
      </c>
      <c r="U70" s="6">
        <v>0</v>
      </c>
      <c r="V70" s="6">
        <v>0</v>
      </c>
      <c r="W70" s="6">
        <v>494.703934</v>
      </c>
      <c r="X70" s="6">
        <v>8.6183999999999994</v>
      </c>
      <c r="Y70" s="6">
        <v>435.68944800000003</v>
      </c>
      <c r="Z70" s="6">
        <v>0</v>
      </c>
      <c r="AA70" s="6">
        <v>79.524372</v>
      </c>
      <c r="AB70" s="6">
        <v>8.5719729999999998</v>
      </c>
      <c r="AC70" s="6">
        <v>3400.5080539999999</v>
      </c>
      <c r="AD70" s="6">
        <v>103.07039</v>
      </c>
      <c r="AE70" s="7">
        <v>21699.138424000001</v>
      </c>
    </row>
    <row r="71" spans="1:31" x14ac:dyDescent="0.25">
      <c r="A71" s="5" t="s">
        <v>308</v>
      </c>
      <c r="B71" s="6">
        <v>0</v>
      </c>
      <c r="C71" s="6">
        <v>0</v>
      </c>
      <c r="D71" s="6">
        <v>5.3007999999999997</v>
      </c>
      <c r="E71" s="6">
        <v>0</v>
      </c>
      <c r="F71" s="6">
        <v>0</v>
      </c>
      <c r="G71" s="6">
        <v>587.26318500000002</v>
      </c>
      <c r="H71" s="6">
        <v>191.30452600000001</v>
      </c>
      <c r="I71" s="6">
        <v>503.483791</v>
      </c>
      <c r="J71" s="6">
        <v>0</v>
      </c>
      <c r="K71" s="6">
        <v>0</v>
      </c>
      <c r="L71" s="6">
        <v>1059.713647</v>
      </c>
      <c r="M71" s="6">
        <v>0</v>
      </c>
      <c r="N71" s="6">
        <v>0</v>
      </c>
      <c r="O71" s="6">
        <v>167.82151200000001</v>
      </c>
      <c r="P71" s="6">
        <v>0</v>
      </c>
      <c r="Q71" s="6">
        <v>0</v>
      </c>
      <c r="R71" s="6">
        <v>0</v>
      </c>
      <c r="S71" s="6">
        <v>255.9375</v>
      </c>
      <c r="T71" s="6">
        <v>0</v>
      </c>
      <c r="U71" s="6">
        <v>0</v>
      </c>
      <c r="V71" s="6">
        <v>5.9315179999999996</v>
      </c>
      <c r="W71" s="6">
        <v>32.472486000000004</v>
      </c>
      <c r="X71" s="6">
        <v>389.86011999999999</v>
      </c>
      <c r="Y71" s="6">
        <v>469.36911900000001</v>
      </c>
      <c r="Z71" s="6">
        <v>0.48430600000000001</v>
      </c>
      <c r="AA71" s="6">
        <v>0</v>
      </c>
      <c r="AB71" s="6">
        <v>0</v>
      </c>
      <c r="AC71" s="6">
        <v>0</v>
      </c>
      <c r="AD71" s="6">
        <v>14.187075</v>
      </c>
      <c r="AE71" s="7">
        <v>3683.1295850000001</v>
      </c>
    </row>
    <row r="72" spans="1:31" x14ac:dyDescent="0.25">
      <c r="A72" s="5" t="s">
        <v>311</v>
      </c>
      <c r="B72" s="6">
        <v>5.3517720000000004</v>
      </c>
      <c r="C72" s="6">
        <v>0</v>
      </c>
      <c r="D72" s="6">
        <v>148.73630399999999</v>
      </c>
      <c r="E72" s="6">
        <v>19.34714</v>
      </c>
      <c r="F72" s="6">
        <v>0</v>
      </c>
      <c r="G72" s="6">
        <v>268.39953500000001</v>
      </c>
      <c r="H72" s="6">
        <v>369.21598999999998</v>
      </c>
      <c r="I72" s="6">
        <v>1049.375</v>
      </c>
      <c r="J72" s="6">
        <v>10.78964</v>
      </c>
      <c r="K72" s="6">
        <v>570.27368799999999</v>
      </c>
      <c r="L72" s="6">
        <v>1857.973356</v>
      </c>
      <c r="M72" s="6">
        <v>75.870377000000005</v>
      </c>
      <c r="N72" s="6">
        <v>81.924913000000004</v>
      </c>
      <c r="O72" s="6">
        <v>157.88014200000001</v>
      </c>
      <c r="P72" s="6">
        <v>0</v>
      </c>
      <c r="Q72" s="6">
        <v>1017.9</v>
      </c>
      <c r="R72" s="6">
        <v>1000.175009</v>
      </c>
      <c r="S72" s="6">
        <v>127.458136</v>
      </c>
      <c r="T72" s="6">
        <v>570.48367099999996</v>
      </c>
      <c r="U72" s="6">
        <v>2.4628450000000002</v>
      </c>
      <c r="V72" s="6">
        <v>37.500003</v>
      </c>
      <c r="W72" s="6">
        <v>282.164312</v>
      </c>
      <c r="X72" s="6">
        <v>115.08951399999999</v>
      </c>
      <c r="Y72" s="6">
        <v>380.736538</v>
      </c>
      <c r="Z72" s="6">
        <v>645.39801299999999</v>
      </c>
      <c r="AA72" s="6">
        <v>3.6051880000000001</v>
      </c>
      <c r="AB72" s="6">
        <v>0</v>
      </c>
      <c r="AC72" s="6">
        <v>0</v>
      </c>
      <c r="AD72" s="6">
        <v>2651.768579</v>
      </c>
      <c r="AE72" s="7">
        <v>11449.879665</v>
      </c>
    </row>
    <row r="73" spans="1:31" x14ac:dyDescent="0.25">
      <c r="A73" s="1" t="s">
        <v>13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workbookViewId="0">
      <pane xSplit="1" ySplit="6" topLeftCell="B46" activePane="bottomRight" state="frozen"/>
      <selection pane="topRight" activeCell="B1" sqref="B1"/>
      <selection pane="bottomLeft" activeCell="A7" sqref="A7"/>
      <selection pane="bottomRight" activeCell="C70" sqref="C70"/>
    </sheetView>
  </sheetViews>
  <sheetFormatPr defaultRowHeight="15" x14ac:dyDescent="0.25"/>
  <cols>
    <col min="1" max="1" width="8.42578125" style="20" customWidth="1"/>
    <col min="2" max="2" width="10.42578125" style="20" customWidth="1"/>
    <col min="3" max="3" width="12.7109375" style="20" customWidth="1"/>
    <col min="4" max="22" width="10.42578125" style="20" customWidth="1"/>
    <col min="23" max="23" width="11" style="20" bestFit="1" customWidth="1"/>
    <col min="24" max="26" width="10.42578125" style="20" customWidth="1"/>
    <col min="27" max="27" width="17.85546875" style="20" bestFit="1" customWidth="1"/>
    <col min="28" max="28" width="10.42578125" style="20" customWidth="1"/>
    <col min="29" max="29" width="13.85546875" style="20" customWidth="1"/>
    <col min="30" max="30" width="10.42578125" style="20" customWidth="1"/>
    <col min="31" max="31" width="12" style="20" bestFit="1" customWidth="1"/>
    <col min="32" max="16384" width="9.140625" style="20"/>
  </cols>
  <sheetData>
    <row r="1" spans="1:31" x14ac:dyDescent="0.25">
      <c r="D1" s="1" t="s">
        <v>267</v>
      </c>
    </row>
    <row r="3" spans="1:31" x14ac:dyDescent="0.25">
      <c r="D3" s="1" t="s">
        <v>304</v>
      </c>
    </row>
    <row r="4" spans="1:31" x14ac:dyDescent="0.25">
      <c r="D4" s="1" t="s">
        <v>218</v>
      </c>
    </row>
    <row r="6" spans="1:31" ht="34.5" x14ac:dyDescent="0.25">
      <c r="B6" s="21" t="s">
        <v>59</v>
      </c>
      <c r="C6" s="21" t="s">
        <v>60</v>
      </c>
      <c r="D6" s="21" t="s">
        <v>61</v>
      </c>
      <c r="E6" s="21" t="s">
        <v>62</v>
      </c>
      <c r="F6" s="21" t="s">
        <v>63</v>
      </c>
      <c r="G6" s="21" t="s">
        <v>64</v>
      </c>
      <c r="H6" s="21" t="s">
        <v>220</v>
      </c>
      <c r="I6" s="21" t="s">
        <v>65</v>
      </c>
      <c r="J6" s="21" t="s">
        <v>66</v>
      </c>
      <c r="K6" s="21" t="s">
        <v>67</v>
      </c>
      <c r="L6" s="21" t="s">
        <v>68</v>
      </c>
      <c r="M6" s="21" t="s">
        <v>69</v>
      </c>
      <c r="N6" s="21" t="s">
        <v>70</v>
      </c>
      <c r="O6" s="21" t="s">
        <v>71</v>
      </c>
      <c r="P6" s="21" t="s">
        <v>72</v>
      </c>
      <c r="Q6" s="21" t="s">
        <v>73</v>
      </c>
      <c r="R6" s="21" t="s">
        <v>74</v>
      </c>
      <c r="S6" s="21" t="s">
        <v>75</v>
      </c>
      <c r="T6" s="21" t="s">
        <v>76</v>
      </c>
      <c r="U6" s="21" t="s">
        <v>77</v>
      </c>
      <c r="V6" s="21" t="s">
        <v>78</v>
      </c>
      <c r="W6" s="21" t="s">
        <v>79</v>
      </c>
      <c r="X6" s="21" t="s">
        <v>80</v>
      </c>
      <c r="Y6" s="21" t="s">
        <v>81</v>
      </c>
      <c r="Z6" s="21" t="s">
        <v>82</v>
      </c>
      <c r="AA6" s="21" t="s">
        <v>83</v>
      </c>
      <c r="AB6" s="21" t="s">
        <v>84</v>
      </c>
      <c r="AC6" s="21" t="s">
        <v>85</v>
      </c>
      <c r="AD6" s="21" t="s">
        <v>86</v>
      </c>
      <c r="AE6" s="21" t="s">
        <v>307</v>
      </c>
    </row>
    <row r="7" spans="1:31" x14ac:dyDescent="0.25">
      <c r="A7" s="5" t="s">
        <v>146</v>
      </c>
      <c r="B7" s="18"/>
      <c r="C7" s="18"/>
      <c r="D7" s="18"/>
      <c r="E7" s="18">
        <v>2</v>
      </c>
      <c r="F7" s="18"/>
      <c r="G7" s="18">
        <v>64</v>
      </c>
      <c r="H7" s="18">
        <v>4</v>
      </c>
      <c r="I7" s="18">
        <v>2</v>
      </c>
      <c r="J7" s="18"/>
      <c r="K7" s="18">
        <v>2</v>
      </c>
      <c r="L7" s="18">
        <v>32</v>
      </c>
      <c r="M7" s="18">
        <v>4</v>
      </c>
      <c r="N7" s="18"/>
      <c r="O7" s="18">
        <v>7</v>
      </c>
      <c r="P7" s="18"/>
      <c r="Q7" s="18">
        <v>1</v>
      </c>
      <c r="R7" s="18">
        <v>6</v>
      </c>
      <c r="S7" s="18">
        <v>1</v>
      </c>
      <c r="T7" s="18"/>
      <c r="U7" s="18">
        <v>1</v>
      </c>
      <c r="V7" s="18"/>
      <c r="W7" s="18">
        <v>17</v>
      </c>
      <c r="X7" s="18">
        <v>10</v>
      </c>
      <c r="Y7" s="18">
        <v>5</v>
      </c>
      <c r="Z7" s="18">
        <v>5</v>
      </c>
      <c r="AA7" s="18">
        <v>8</v>
      </c>
      <c r="AB7" s="18">
        <v>2</v>
      </c>
      <c r="AC7" s="18">
        <v>2</v>
      </c>
      <c r="AD7" s="18"/>
      <c r="AE7" s="19">
        <v>175</v>
      </c>
    </row>
    <row r="8" spans="1:31" x14ac:dyDescent="0.25">
      <c r="A8" s="5" t="s">
        <v>147</v>
      </c>
      <c r="B8" s="18"/>
      <c r="C8" s="18"/>
      <c r="D8" s="18">
        <v>1</v>
      </c>
      <c r="E8" s="18">
        <v>1</v>
      </c>
      <c r="F8" s="18"/>
      <c r="G8" s="18">
        <v>73</v>
      </c>
      <c r="H8" s="18">
        <v>5</v>
      </c>
      <c r="I8" s="18">
        <v>2</v>
      </c>
      <c r="J8" s="18"/>
      <c r="K8" s="18">
        <v>2</v>
      </c>
      <c r="L8" s="18">
        <v>13</v>
      </c>
      <c r="M8" s="18">
        <v>3</v>
      </c>
      <c r="N8" s="18"/>
      <c r="O8" s="18">
        <v>20</v>
      </c>
      <c r="P8" s="18"/>
      <c r="Q8" s="18">
        <v>1</v>
      </c>
      <c r="R8" s="18">
        <v>8</v>
      </c>
      <c r="S8" s="18"/>
      <c r="T8" s="18">
        <v>3</v>
      </c>
      <c r="U8" s="18">
        <v>2</v>
      </c>
      <c r="V8" s="18"/>
      <c r="W8" s="18">
        <v>20</v>
      </c>
      <c r="X8" s="18">
        <v>11</v>
      </c>
      <c r="Y8" s="18">
        <v>3</v>
      </c>
      <c r="Z8" s="18">
        <v>6</v>
      </c>
      <c r="AA8" s="18">
        <v>22</v>
      </c>
      <c r="AB8" s="18">
        <v>1</v>
      </c>
      <c r="AC8" s="18">
        <v>3</v>
      </c>
      <c r="AD8" s="18">
        <v>1</v>
      </c>
      <c r="AE8" s="19">
        <v>201</v>
      </c>
    </row>
    <row r="9" spans="1:31" x14ac:dyDescent="0.25">
      <c r="A9" s="5" t="s">
        <v>148</v>
      </c>
      <c r="B9" s="18">
        <v>1</v>
      </c>
      <c r="C9" s="18">
        <v>1</v>
      </c>
      <c r="D9" s="18"/>
      <c r="E9" s="18">
        <v>1</v>
      </c>
      <c r="F9" s="18"/>
      <c r="G9" s="18">
        <v>53</v>
      </c>
      <c r="H9" s="18">
        <v>1</v>
      </c>
      <c r="I9" s="18">
        <v>7</v>
      </c>
      <c r="J9" s="18"/>
      <c r="K9" s="18">
        <v>5</v>
      </c>
      <c r="L9" s="18">
        <v>20</v>
      </c>
      <c r="M9" s="18">
        <v>1</v>
      </c>
      <c r="N9" s="18">
        <v>1</v>
      </c>
      <c r="O9" s="18">
        <v>9</v>
      </c>
      <c r="P9" s="18"/>
      <c r="Q9" s="18">
        <v>3</v>
      </c>
      <c r="R9" s="18">
        <v>4</v>
      </c>
      <c r="S9" s="18">
        <v>1</v>
      </c>
      <c r="T9" s="18"/>
      <c r="U9" s="18"/>
      <c r="V9" s="18">
        <v>1</v>
      </c>
      <c r="W9" s="18">
        <v>20</v>
      </c>
      <c r="X9" s="18">
        <v>7</v>
      </c>
      <c r="Y9" s="18">
        <v>1</v>
      </c>
      <c r="Z9" s="18">
        <v>5</v>
      </c>
      <c r="AA9" s="18">
        <v>14</v>
      </c>
      <c r="AB9" s="18">
        <v>4</v>
      </c>
      <c r="AC9" s="18">
        <v>3</v>
      </c>
      <c r="AD9" s="18">
        <v>5</v>
      </c>
      <c r="AE9" s="19">
        <v>168</v>
      </c>
    </row>
    <row r="10" spans="1:31" x14ac:dyDescent="0.25">
      <c r="A10" s="5" t="s">
        <v>149</v>
      </c>
      <c r="B10" s="18">
        <v>1</v>
      </c>
      <c r="C10" s="18">
        <v>1</v>
      </c>
      <c r="D10" s="18"/>
      <c r="E10" s="18">
        <v>1</v>
      </c>
      <c r="F10" s="18">
        <v>1</v>
      </c>
      <c r="G10" s="18">
        <v>48</v>
      </c>
      <c r="H10" s="18">
        <v>2</v>
      </c>
      <c r="I10" s="18">
        <v>2</v>
      </c>
      <c r="J10" s="18"/>
      <c r="K10" s="18">
        <v>1</v>
      </c>
      <c r="L10" s="18">
        <v>24</v>
      </c>
      <c r="M10" s="18">
        <v>3</v>
      </c>
      <c r="N10" s="18"/>
      <c r="O10" s="18">
        <v>12</v>
      </c>
      <c r="P10" s="18"/>
      <c r="Q10" s="18"/>
      <c r="R10" s="18">
        <v>5</v>
      </c>
      <c r="S10" s="18"/>
      <c r="T10" s="18"/>
      <c r="U10" s="18">
        <v>2</v>
      </c>
      <c r="V10" s="18">
        <v>3</v>
      </c>
      <c r="W10" s="18">
        <v>12</v>
      </c>
      <c r="X10" s="18">
        <v>5</v>
      </c>
      <c r="Y10" s="18">
        <v>2</v>
      </c>
      <c r="Z10" s="18">
        <v>5</v>
      </c>
      <c r="AA10" s="18">
        <v>7</v>
      </c>
      <c r="AB10" s="18"/>
      <c r="AC10" s="18">
        <v>4</v>
      </c>
      <c r="AD10" s="18">
        <v>3</v>
      </c>
      <c r="AE10" s="19">
        <v>144</v>
      </c>
    </row>
    <row r="11" spans="1:31" x14ac:dyDescent="0.25">
      <c r="A11" s="5" t="s">
        <v>150</v>
      </c>
      <c r="B11" s="18"/>
      <c r="C11" s="18"/>
      <c r="D11" s="18"/>
      <c r="E11" s="18"/>
      <c r="F11" s="18"/>
      <c r="G11" s="18">
        <v>16</v>
      </c>
      <c r="H11" s="18">
        <v>2</v>
      </c>
      <c r="I11" s="18"/>
      <c r="J11" s="18"/>
      <c r="K11" s="18">
        <v>3</v>
      </c>
      <c r="L11" s="18">
        <v>13</v>
      </c>
      <c r="M11" s="18">
        <v>1</v>
      </c>
      <c r="N11" s="18">
        <v>2</v>
      </c>
      <c r="O11" s="18">
        <v>1</v>
      </c>
      <c r="P11" s="18"/>
      <c r="Q11" s="18"/>
      <c r="R11" s="18">
        <v>2</v>
      </c>
      <c r="S11" s="18">
        <v>3</v>
      </c>
      <c r="T11" s="18">
        <v>1</v>
      </c>
      <c r="U11" s="18"/>
      <c r="V11" s="18">
        <v>1</v>
      </c>
      <c r="W11" s="18">
        <v>6</v>
      </c>
      <c r="X11" s="18"/>
      <c r="Y11" s="18">
        <v>1</v>
      </c>
      <c r="Z11" s="18"/>
      <c r="AA11" s="18">
        <v>4</v>
      </c>
      <c r="AB11" s="18"/>
      <c r="AC11" s="18">
        <v>1</v>
      </c>
      <c r="AD11" s="18">
        <v>1</v>
      </c>
      <c r="AE11" s="19">
        <v>58</v>
      </c>
    </row>
    <row r="12" spans="1:31" x14ac:dyDescent="0.25">
      <c r="A12" s="5" t="s">
        <v>151</v>
      </c>
      <c r="B12" s="18"/>
      <c r="C12" s="18"/>
      <c r="D12" s="18"/>
      <c r="E12" s="18"/>
      <c r="F12" s="18">
        <v>2</v>
      </c>
      <c r="G12" s="18">
        <v>10</v>
      </c>
      <c r="H12" s="18">
        <v>5</v>
      </c>
      <c r="I12" s="18">
        <v>2</v>
      </c>
      <c r="J12" s="18"/>
      <c r="K12" s="18"/>
      <c r="L12" s="18">
        <v>8</v>
      </c>
      <c r="M12" s="18"/>
      <c r="N12" s="18"/>
      <c r="O12" s="18">
        <v>11</v>
      </c>
      <c r="P12" s="18"/>
      <c r="Q12" s="18"/>
      <c r="R12" s="18">
        <v>7</v>
      </c>
      <c r="S12" s="18">
        <v>4</v>
      </c>
      <c r="T12" s="18">
        <v>1</v>
      </c>
      <c r="U12" s="18">
        <v>1</v>
      </c>
      <c r="V12" s="18">
        <v>1</v>
      </c>
      <c r="W12" s="18">
        <v>13</v>
      </c>
      <c r="X12" s="18"/>
      <c r="Y12" s="18">
        <v>2</v>
      </c>
      <c r="Z12" s="18">
        <v>5</v>
      </c>
      <c r="AA12" s="18">
        <v>1</v>
      </c>
      <c r="AB12" s="18"/>
      <c r="AC12" s="18">
        <v>3</v>
      </c>
      <c r="AD12" s="18">
        <v>1</v>
      </c>
      <c r="AE12" s="19">
        <v>77</v>
      </c>
    </row>
    <row r="13" spans="1:31" x14ac:dyDescent="0.25">
      <c r="A13" s="5" t="s">
        <v>152</v>
      </c>
      <c r="B13" s="18"/>
      <c r="C13" s="18"/>
      <c r="D13" s="18"/>
      <c r="E13" s="18"/>
      <c r="F13" s="18">
        <v>1</v>
      </c>
      <c r="G13" s="18">
        <v>8</v>
      </c>
      <c r="H13" s="18">
        <v>1</v>
      </c>
      <c r="I13" s="18">
        <v>3</v>
      </c>
      <c r="J13" s="18"/>
      <c r="K13" s="18"/>
      <c r="L13" s="18">
        <v>5</v>
      </c>
      <c r="M13" s="18">
        <v>1</v>
      </c>
      <c r="N13" s="18"/>
      <c r="O13" s="18">
        <v>1</v>
      </c>
      <c r="P13" s="18"/>
      <c r="Q13" s="18">
        <v>2</v>
      </c>
      <c r="R13" s="18">
        <v>3</v>
      </c>
      <c r="S13" s="18"/>
      <c r="T13" s="18"/>
      <c r="U13" s="18"/>
      <c r="V13" s="18">
        <v>1</v>
      </c>
      <c r="W13" s="18">
        <v>5</v>
      </c>
      <c r="X13" s="18"/>
      <c r="Y13" s="18"/>
      <c r="Z13" s="18"/>
      <c r="AA13" s="18"/>
      <c r="AB13" s="18"/>
      <c r="AC13" s="18">
        <v>2</v>
      </c>
      <c r="AD13" s="18">
        <v>2</v>
      </c>
      <c r="AE13" s="19">
        <v>35</v>
      </c>
    </row>
    <row r="14" spans="1:31" x14ac:dyDescent="0.25">
      <c r="A14" s="5" t="s">
        <v>153</v>
      </c>
      <c r="B14" s="18"/>
      <c r="C14" s="18"/>
      <c r="D14" s="18"/>
      <c r="E14" s="18">
        <v>1</v>
      </c>
      <c r="F14" s="18"/>
      <c r="G14" s="18">
        <v>4</v>
      </c>
      <c r="H14" s="18">
        <v>4</v>
      </c>
      <c r="I14" s="18"/>
      <c r="J14" s="18"/>
      <c r="K14" s="18">
        <v>1</v>
      </c>
      <c r="L14" s="18">
        <v>15</v>
      </c>
      <c r="M14" s="18">
        <v>1</v>
      </c>
      <c r="N14" s="18"/>
      <c r="O14" s="18">
        <v>1</v>
      </c>
      <c r="P14" s="18"/>
      <c r="Q14" s="18">
        <v>1</v>
      </c>
      <c r="R14" s="18">
        <v>3</v>
      </c>
      <c r="S14" s="18"/>
      <c r="T14" s="18"/>
      <c r="U14" s="18">
        <v>1</v>
      </c>
      <c r="V14" s="18"/>
      <c r="W14" s="18">
        <v>9</v>
      </c>
      <c r="X14" s="18">
        <v>2</v>
      </c>
      <c r="Y14" s="18">
        <v>1</v>
      </c>
      <c r="Z14" s="18">
        <v>2</v>
      </c>
      <c r="AA14" s="18"/>
      <c r="AB14" s="18"/>
      <c r="AC14" s="18"/>
      <c r="AD14" s="18">
        <v>3</v>
      </c>
      <c r="AE14" s="19">
        <v>49</v>
      </c>
    </row>
    <row r="15" spans="1:31" x14ac:dyDescent="0.25">
      <c r="A15" s="5" t="s">
        <v>154</v>
      </c>
      <c r="B15" s="18"/>
      <c r="C15" s="18">
        <v>1</v>
      </c>
      <c r="D15" s="18"/>
      <c r="E15" s="18"/>
      <c r="F15" s="18"/>
      <c r="G15" s="18">
        <v>7</v>
      </c>
      <c r="H15" s="18">
        <v>1</v>
      </c>
      <c r="I15" s="18"/>
      <c r="J15" s="18"/>
      <c r="K15" s="18">
        <v>1</v>
      </c>
      <c r="L15" s="18">
        <v>4</v>
      </c>
      <c r="M15" s="18">
        <v>2</v>
      </c>
      <c r="N15" s="18">
        <v>1</v>
      </c>
      <c r="O15" s="18">
        <v>3</v>
      </c>
      <c r="P15" s="18"/>
      <c r="Q15" s="18"/>
      <c r="R15" s="18">
        <v>1</v>
      </c>
      <c r="S15" s="18"/>
      <c r="T15" s="18"/>
      <c r="U15" s="18">
        <v>1</v>
      </c>
      <c r="V15" s="18">
        <v>1</v>
      </c>
      <c r="W15" s="18">
        <v>1</v>
      </c>
      <c r="X15" s="18"/>
      <c r="Y15" s="18">
        <v>3</v>
      </c>
      <c r="Z15" s="18">
        <v>3</v>
      </c>
      <c r="AA15" s="18">
        <v>1</v>
      </c>
      <c r="AB15" s="18"/>
      <c r="AC15" s="18">
        <v>1</v>
      </c>
      <c r="AD15" s="18">
        <v>1</v>
      </c>
      <c r="AE15" s="19">
        <v>33</v>
      </c>
    </row>
    <row r="16" spans="1:31" x14ac:dyDescent="0.25">
      <c r="A16" s="5" t="s">
        <v>155</v>
      </c>
      <c r="B16" s="18"/>
      <c r="C16" s="18"/>
      <c r="D16" s="18"/>
      <c r="E16" s="18"/>
      <c r="F16" s="18"/>
      <c r="G16" s="18">
        <v>5</v>
      </c>
      <c r="H16" s="18">
        <v>1</v>
      </c>
      <c r="I16" s="18">
        <v>2</v>
      </c>
      <c r="J16" s="18"/>
      <c r="K16" s="18">
        <v>1</v>
      </c>
      <c r="L16" s="18">
        <v>8</v>
      </c>
      <c r="M16" s="18">
        <v>2</v>
      </c>
      <c r="N16" s="18"/>
      <c r="O16" s="18">
        <v>10</v>
      </c>
      <c r="P16" s="18"/>
      <c r="Q16" s="18">
        <v>1</v>
      </c>
      <c r="R16" s="18">
        <v>3</v>
      </c>
      <c r="S16" s="18">
        <v>2</v>
      </c>
      <c r="T16" s="18"/>
      <c r="U16" s="18">
        <v>4</v>
      </c>
      <c r="V16" s="18"/>
      <c r="W16" s="18">
        <v>3</v>
      </c>
      <c r="X16" s="18">
        <v>1</v>
      </c>
      <c r="Y16" s="18">
        <v>3</v>
      </c>
      <c r="Z16" s="18">
        <v>2</v>
      </c>
      <c r="AA16" s="18"/>
      <c r="AB16" s="18"/>
      <c r="AC16" s="18">
        <v>1</v>
      </c>
      <c r="AD16" s="18">
        <v>2</v>
      </c>
      <c r="AE16" s="19">
        <v>51</v>
      </c>
    </row>
    <row r="17" spans="1:31" x14ac:dyDescent="0.25">
      <c r="A17" s="5" t="s">
        <v>156</v>
      </c>
      <c r="B17" s="18"/>
      <c r="C17" s="18"/>
      <c r="D17" s="18"/>
      <c r="E17" s="18"/>
      <c r="F17" s="18"/>
      <c r="G17" s="18">
        <v>5</v>
      </c>
      <c r="H17" s="18"/>
      <c r="I17" s="18"/>
      <c r="J17" s="18"/>
      <c r="K17" s="18"/>
      <c r="L17" s="18">
        <v>5</v>
      </c>
      <c r="M17" s="18"/>
      <c r="N17" s="18"/>
      <c r="O17" s="18"/>
      <c r="P17" s="18"/>
      <c r="Q17" s="18">
        <v>2</v>
      </c>
      <c r="R17" s="18">
        <v>1</v>
      </c>
      <c r="S17" s="18"/>
      <c r="T17" s="18"/>
      <c r="U17" s="18"/>
      <c r="V17" s="18">
        <v>1</v>
      </c>
      <c r="W17" s="18">
        <v>1</v>
      </c>
      <c r="X17" s="18"/>
      <c r="Y17" s="18"/>
      <c r="Z17" s="18">
        <v>1</v>
      </c>
      <c r="AA17" s="18"/>
      <c r="AB17" s="18"/>
      <c r="AC17" s="18"/>
      <c r="AD17" s="18">
        <v>1</v>
      </c>
      <c r="AE17" s="19">
        <v>17</v>
      </c>
    </row>
    <row r="18" spans="1:31" x14ac:dyDescent="0.25">
      <c r="A18" s="5" t="s">
        <v>157</v>
      </c>
      <c r="B18" s="18"/>
      <c r="C18" s="18">
        <v>1</v>
      </c>
      <c r="D18" s="18">
        <v>1</v>
      </c>
      <c r="E18" s="18"/>
      <c r="F18" s="18">
        <v>1</v>
      </c>
      <c r="G18" s="18">
        <v>1</v>
      </c>
      <c r="H18" s="18">
        <v>1</v>
      </c>
      <c r="I18" s="18"/>
      <c r="J18" s="18"/>
      <c r="K18" s="18"/>
      <c r="L18" s="18">
        <v>8</v>
      </c>
      <c r="M18" s="18"/>
      <c r="N18" s="18"/>
      <c r="O18" s="18"/>
      <c r="P18" s="18"/>
      <c r="Q18" s="18">
        <v>1</v>
      </c>
      <c r="R18" s="18">
        <v>1</v>
      </c>
      <c r="S18" s="18">
        <v>1</v>
      </c>
      <c r="T18" s="18">
        <v>1</v>
      </c>
      <c r="U18" s="18">
        <v>2</v>
      </c>
      <c r="V18" s="18"/>
      <c r="W18" s="18">
        <v>3</v>
      </c>
      <c r="X18" s="18"/>
      <c r="Y18" s="18">
        <v>1</v>
      </c>
      <c r="Z18" s="18">
        <v>1</v>
      </c>
      <c r="AA18" s="18">
        <v>1</v>
      </c>
      <c r="AB18" s="18"/>
      <c r="AC18" s="18"/>
      <c r="AD18" s="18"/>
      <c r="AE18" s="19">
        <v>25</v>
      </c>
    </row>
    <row r="19" spans="1:31" x14ac:dyDescent="0.25">
      <c r="A19" s="5" t="s">
        <v>158</v>
      </c>
      <c r="B19" s="18"/>
      <c r="C19" s="18"/>
      <c r="D19" s="18"/>
      <c r="E19" s="18">
        <v>1</v>
      </c>
      <c r="F19" s="18">
        <v>1</v>
      </c>
      <c r="G19" s="18">
        <v>1</v>
      </c>
      <c r="H19" s="18"/>
      <c r="I19" s="18">
        <v>3</v>
      </c>
      <c r="J19" s="18"/>
      <c r="K19" s="18"/>
      <c r="L19" s="18">
        <v>1</v>
      </c>
      <c r="M19" s="18"/>
      <c r="N19" s="18">
        <v>1</v>
      </c>
      <c r="O19" s="18"/>
      <c r="P19" s="18"/>
      <c r="Q19" s="18"/>
      <c r="R19" s="18">
        <v>1</v>
      </c>
      <c r="S19" s="18"/>
      <c r="T19" s="18"/>
      <c r="U19" s="18">
        <v>2</v>
      </c>
      <c r="V19" s="18"/>
      <c r="W19" s="18">
        <v>1</v>
      </c>
      <c r="X19" s="18"/>
      <c r="Y19" s="18">
        <v>1</v>
      </c>
      <c r="Z19" s="18"/>
      <c r="AA19" s="18"/>
      <c r="AB19" s="18"/>
      <c r="AC19" s="18">
        <v>1</v>
      </c>
      <c r="AD19" s="18">
        <v>1</v>
      </c>
      <c r="AE19" s="19">
        <v>15</v>
      </c>
    </row>
    <row r="20" spans="1:31" x14ac:dyDescent="0.25">
      <c r="A20" s="5" t="s">
        <v>159</v>
      </c>
      <c r="B20" s="18"/>
      <c r="C20" s="18"/>
      <c r="D20" s="18"/>
      <c r="E20" s="18">
        <v>2</v>
      </c>
      <c r="F20" s="18"/>
      <c r="G20" s="18">
        <v>3</v>
      </c>
      <c r="H20" s="18"/>
      <c r="I20" s="18">
        <v>1</v>
      </c>
      <c r="J20" s="18"/>
      <c r="K20" s="18"/>
      <c r="L20" s="18">
        <v>2</v>
      </c>
      <c r="M20" s="18"/>
      <c r="N20" s="18">
        <v>1</v>
      </c>
      <c r="O20" s="18">
        <v>1</v>
      </c>
      <c r="P20" s="18"/>
      <c r="Q20" s="18">
        <v>1</v>
      </c>
      <c r="R20" s="18"/>
      <c r="S20" s="18"/>
      <c r="T20" s="18"/>
      <c r="U20" s="18">
        <v>3</v>
      </c>
      <c r="V20" s="18">
        <v>2</v>
      </c>
      <c r="W20" s="18"/>
      <c r="X20" s="18">
        <v>1</v>
      </c>
      <c r="Y20" s="18">
        <v>1</v>
      </c>
      <c r="Z20" s="18"/>
      <c r="AA20" s="18"/>
      <c r="AB20" s="18"/>
      <c r="AC20" s="18"/>
      <c r="AD20" s="18">
        <v>2</v>
      </c>
      <c r="AE20" s="19">
        <v>20</v>
      </c>
    </row>
    <row r="21" spans="1:31" x14ac:dyDescent="0.25">
      <c r="A21" s="5" t="s">
        <v>160</v>
      </c>
      <c r="B21" s="18"/>
      <c r="C21" s="18"/>
      <c r="D21" s="18"/>
      <c r="E21" s="18"/>
      <c r="F21" s="18"/>
      <c r="G21" s="18">
        <v>3</v>
      </c>
      <c r="H21" s="18"/>
      <c r="I21" s="18"/>
      <c r="J21" s="18"/>
      <c r="K21" s="18"/>
      <c r="L21" s="18">
        <v>5</v>
      </c>
      <c r="M21" s="18">
        <v>5</v>
      </c>
      <c r="N21" s="18"/>
      <c r="O21" s="18">
        <v>1</v>
      </c>
      <c r="P21" s="18"/>
      <c r="Q21" s="18"/>
      <c r="R21" s="18"/>
      <c r="S21" s="18"/>
      <c r="T21" s="18"/>
      <c r="U21" s="18"/>
      <c r="V21" s="18"/>
      <c r="W21" s="18">
        <v>2</v>
      </c>
      <c r="X21" s="18">
        <v>2</v>
      </c>
      <c r="Y21" s="18">
        <v>1</v>
      </c>
      <c r="Z21" s="18"/>
      <c r="AA21" s="18">
        <v>1</v>
      </c>
      <c r="AB21" s="18"/>
      <c r="AC21" s="18">
        <v>3</v>
      </c>
      <c r="AD21" s="18"/>
      <c r="AE21" s="19">
        <v>23</v>
      </c>
    </row>
    <row r="22" spans="1:31" x14ac:dyDescent="0.25">
      <c r="A22" s="5" t="s">
        <v>161</v>
      </c>
      <c r="B22" s="18"/>
      <c r="C22" s="18"/>
      <c r="D22" s="18"/>
      <c r="E22" s="18">
        <v>2</v>
      </c>
      <c r="F22" s="18"/>
      <c r="G22" s="18">
        <v>8</v>
      </c>
      <c r="H22" s="18">
        <v>2</v>
      </c>
      <c r="I22" s="18">
        <v>1</v>
      </c>
      <c r="J22" s="18"/>
      <c r="K22" s="18">
        <v>2</v>
      </c>
      <c r="L22" s="18">
        <v>8</v>
      </c>
      <c r="M22" s="18">
        <v>1</v>
      </c>
      <c r="N22" s="18"/>
      <c r="O22" s="18">
        <v>3</v>
      </c>
      <c r="P22" s="18"/>
      <c r="Q22" s="18">
        <v>2</v>
      </c>
      <c r="R22" s="18">
        <v>1</v>
      </c>
      <c r="S22" s="18">
        <v>2</v>
      </c>
      <c r="T22" s="18">
        <v>2</v>
      </c>
      <c r="U22" s="18">
        <v>3</v>
      </c>
      <c r="V22" s="18">
        <v>2</v>
      </c>
      <c r="W22" s="18">
        <v>7</v>
      </c>
      <c r="X22" s="18"/>
      <c r="Y22" s="18">
        <v>4</v>
      </c>
      <c r="Z22" s="18">
        <v>1</v>
      </c>
      <c r="AA22" s="18">
        <v>1</v>
      </c>
      <c r="AB22" s="18"/>
      <c r="AC22" s="18"/>
      <c r="AD22" s="18"/>
      <c r="AE22" s="19">
        <v>52</v>
      </c>
    </row>
    <row r="23" spans="1:31" x14ac:dyDescent="0.25">
      <c r="A23" s="5" t="s">
        <v>162</v>
      </c>
      <c r="B23" s="18"/>
      <c r="C23" s="18"/>
      <c r="D23" s="18"/>
      <c r="E23" s="18">
        <v>1</v>
      </c>
      <c r="F23" s="18">
        <v>2</v>
      </c>
      <c r="G23" s="18">
        <v>10</v>
      </c>
      <c r="H23" s="18">
        <v>3</v>
      </c>
      <c r="I23" s="18">
        <v>2</v>
      </c>
      <c r="J23" s="18"/>
      <c r="K23" s="18"/>
      <c r="L23" s="18">
        <v>5</v>
      </c>
      <c r="M23" s="18"/>
      <c r="N23" s="18"/>
      <c r="O23" s="18">
        <v>4</v>
      </c>
      <c r="P23" s="18">
        <v>1</v>
      </c>
      <c r="Q23" s="18">
        <v>1</v>
      </c>
      <c r="R23" s="18">
        <v>2</v>
      </c>
      <c r="S23" s="18"/>
      <c r="T23" s="18"/>
      <c r="U23" s="18">
        <v>8</v>
      </c>
      <c r="V23" s="18">
        <v>1</v>
      </c>
      <c r="W23" s="18">
        <v>5</v>
      </c>
      <c r="X23" s="18">
        <v>1</v>
      </c>
      <c r="Y23" s="18">
        <v>2</v>
      </c>
      <c r="Z23" s="18">
        <v>1</v>
      </c>
      <c r="AA23" s="18">
        <v>4</v>
      </c>
      <c r="AB23" s="18"/>
      <c r="AC23" s="18"/>
      <c r="AD23" s="18"/>
      <c r="AE23" s="19">
        <v>53</v>
      </c>
    </row>
    <row r="24" spans="1:31" x14ac:dyDescent="0.25">
      <c r="A24" s="5" t="s">
        <v>163</v>
      </c>
      <c r="B24" s="18">
        <v>1</v>
      </c>
      <c r="C24" s="18"/>
      <c r="D24" s="18">
        <v>6</v>
      </c>
      <c r="E24" s="18">
        <v>2</v>
      </c>
      <c r="F24" s="18">
        <v>1</v>
      </c>
      <c r="G24" s="18">
        <v>12</v>
      </c>
      <c r="H24" s="18">
        <v>5</v>
      </c>
      <c r="I24" s="18">
        <v>3</v>
      </c>
      <c r="J24" s="18"/>
      <c r="K24" s="18">
        <v>1</v>
      </c>
      <c r="L24" s="18">
        <v>5</v>
      </c>
      <c r="M24" s="18">
        <v>3</v>
      </c>
      <c r="N24" s="18"/>
      <c r="O24" s="18">
        <v>5</v>
      </c>
      <c r="P24" s="18"/>
      <c r="Q24" s="18">
        <v>2</v>
      </c>
      <c r="R24" s="18">
        <v>3</v>
      </c>
      <c r="S24" s="18">
        <v>1</v>
      </c>
      <c r="T24" s="18"/>
      <c r="U24" s="18">
        <v>7</v>
      </c>
      <c r="V24" s="18">
        <v>2</v>
      </c>
      <c r="W24" s="18">
        <v>5</v>
      </c>
      <c r="X24" s="18">
        <v>1</v>
      </c>
      <c r="Y24" s="18">
        <v>4</v>
      </c>
      <c r="Z24" s="18">
        <v>1</v>
      </c>
      <c r="AA24" s="18">
        <v>9</v>
      </c>
      <c r="AB24" s="18"/>
      <c r="AC24" s="18"/>
      <c r="AD24" s="18">
        <v>2</v>
      </c>
      <c r="AE24" s="19">
        <v>81</v>
      </c>
    </row>
    <row r="25" spans="1:31" x14ac:dyDescent="0.25">
      <c r="A25" s="5" t="s">
        <v>164</v>
      </c>
      <c r="B25" s="18"/>
      <c r="C25" s="18"/>
      <c r="D25" s="18"/>
      <c r="E25" s="18"/>
      <c r="F25" s="18">
        <v>2</v>
      </c>
      <c r="G25" s="18">
        <v>11</v>
      </c>
      <c r="H25" s="18">
        <v>3</v>
      </c>
      <c r="I25" s="18">
        <v>6</v>
      </c>
      <c r="J25" s="18"/>
      <c r="K25" s="18"/>
      <c r="L25" s="18">
        <v>20</v>
      </c>
      <c r="M25" s="18">
        <v>3</v>
      </c>
      <c r="N25" s="18">
        <v>1</v>
      </c>
      <c r="O25" s="18">
        <v>8</v>
      </c>
      <c r="P25" s="18"/>
      <c r="Q25" s="18">
        <v>1</v>
      </c>
      <c r="R25" s="18">
        <v>2</v>
      </c>
      <c r="S25" s="18">
        <v>2</v>
      </c>
      <c r="T25" s="18"/>
      <c r="U25" s="18">
        <v>6</v>
      </c>
      <c r="V25" s="18">
        <v>3</v>
      </c>
      <c r="W25" s="18">
        <v>9</v>
      </c>
      <c r="X25" s="18">
        <v>1</v>
      </c>
      <c r="Y25" s="18">
        <v>2</v>
      </c>
      <c r="Z25" s="18">
        <v>1</v>
      </c>
      <c r="AA25" s="18">
        <v>3</v>
      </c>
      <c r="AB25" s="18"/>
      <c r="AC25" s="18">
        <v>1</v>
      </c>
      <c r="AD25" s="18">
        <v>2</v>
      </c>
      <c r="AE25" s="19">
        <v>87</v>
      </c>
    </row>
    <row r="26" spans="1:31" x14ac:dyDescent="0.25">
      <c r="A26" s="5" t="s">
        <v>165</v>
      </c>
      <c r="B26" s="18"/>
      <c r="C26" s="18"/>
      <c r="D26" s="18"/>
      <c r="E26" s="18">
        <v>2</v>
      </c>
      <c r="F26" s="18"/>
      <c r="G26" s="18">
        <v>16</v>
      </c>
      <c r="H26" s="18">
        <v>3</v>
      </c>
      <c r="I26" s="18">
        <v>4</v>
      </c>
      <c r="J26" s="18"/>
      <c r="K26" s="18"/>
      <c r="L26" s="18">
        <v>16</v>
      </c>
      <c r="M26" s="18">
        <v>5</v>
      </c>
      <c r="N26" s="18"/>
      <c r="O26" s="18">
        <v>10</v>
      </c>
      <c r="P26" s="18"/>
      <c r="Q26" s="18"/>
      <c r="R26" s="18">
        <v>4</v>
      </c>
      <c r="S26" s="18"/>
      <c r="T26" s="18">
        <v>4</v>
      </c>
      <c r="U26" s="18">
        <v>7</v>
      </c>
      <c r="V26" s="18">
        <v>5</v>
      </c>
      <c r="W26" s="18">
        <v>11</v>
      </c>
      <c r="X26" s="18">
        <v>1</v>
      </c>
      <c r="Y26" s="18">
        <v>1</v>
      </c>
      <c r="Z26" s="18">
        <v>1</v>
      </c>
      <c r="AA26" s="18">
        <v>5</v>
      </c>
      <c r="AB26" s="18"/>
      <c r="AC26" s="18">
        <v>4</v>
      </c>
      <c r="AD26" s="18">
        <v>1</v>
      </c>
      <c r="AE26" s="19">
        <v>100</v>
      </c>
    </row>
    <row r="27" spans="1:31" x14ac:dyDescent="0.25">
      <c r="A27" s="5" t="s">
        <v>166</v>
      </c>
      <c r="B27" s="18"/>
      <c r="C27" s="18"/>
      <c r="D27" s="18">
        <v>1</v>
      </c>
      <c r="E27" s="18">
        <v>2</v>
      </c>
      <c r="F27" s="18">
        <v>1</v>
      </c>
      <c r="G27" s="18">
        <v>9</v>
      </c>
      <c r="H27" s="18"/>
      <c r="I27" s="18">
        <v>3</v>
      </c>
      <c r="J27" s="18"/>
      <c r="K27" s="18">
        <v>1</v>
      </c>
      <c r="L27" s="18">
        <v>39</v>
      </c>
      <c r="M27" s="18">
        <v>4</v>
      </c>
      <c r="N27" s="18"/>
      <c r="O27" s="18">
        <v>6</v>
      </c>
      <c r="P27" s="18">
        <v>1</v>
      </c>
      <c r="Q27" s="18">
        <v>1</v>
      </c>
      <c r="R27" s="18">
        <v>1</v>
      </c>
      <c r="S27" s="18">
        <v>1</v>
      </c>
      <c r="T27" s="18">
        <v>2</v>
      </c>
      <c r="U27" s="18">
        <v>6</v>
      </c>
      <c r="V27" s="18">
        <v>7</v>
      </c>
      <c r="W27" s="18">
        <v>2</v>
      </c>
      <c r="X27" s="18">
        <v>2</v>
      </c>
      <c r="Y27" s="18">
        <v>7</v>
      </c>
      <c r="Z27" s="18">
        <v>3</v>
      </c>
      <c r="AA27" s="18">
        <v>7</v>
      </c>
      <c r="AB27" s="18"/>
      <c r="AC27" s="18">
        <v>2</v>
      </c>
      <c r="AD27" s="18">
        <v>1</v>
      </c>
      <c r="AE27" s="19">
        <v>109</v>
      </c>
    </row>
    <row r="28" spans="1:31" x14ac:dyDescent="0.25">
      <c r="A28" s="5" t="s">
        <v>167</v>
      </c>
      <c r="B28" s="18">
        <v>1</v>
      </c>
      <c r="C28" s="18"/>
      <c r="D28" s="18">
        <v>1</v>
      </c>
      <c r="E28" s="18">
        <v>4</v>
      </c>
      <c r="F28" s="18">
        <v>1</v>
      </c>
      <c r="G28" s="18">
        <v>21</v>
      </c>
      <c r="H28" s="18">
        <v>1</v>
      </c>
      <c r="I28" s="18">
        <v>2</v>
      </c>
      <c r="J28" s="18"/>
      <c r="K28" s="18">
        <v>2</v>
      </c>
      <c r="L28" s="18">
        <v>22</v>
      </c>
      <c r="M28" s="18">
        <v>4</v>
      </c>
      <c r="N28" s="18">
        <v>1</v>
      </c>
      <c r="O28" s="18">
        <v>6</v>
      </c>
      <c r="P28" s="18">
        <v>2</v>
      </c>
      <c r="Q28" s="18">
        <v>2</v>
      </c>
      <c r="R28" s="18">
        <v>9</v>
      </c>
      <c r="S28" s="18">
        <v>1</v>
      </c>
      <c r="T28" s="18">
        <v>5</v>
      </c>
      <c r="U28" s="18">
        <v>12</v>
      </c>
      <c r="V28" s="18">
        <v>8</v>
      </c>
      <c r="W28" s="18">
        <v>10</v>
      </c>
      <c r="X28" s="18"/>
      <c r="Y28" s="18">
        <v>8</v>
      </c>
      <c r="Z28" s="18">
        <v>1</v>
      </c>
      <c r="AA28" s="18">
        <v>6</v>
      </c>
      <c r="AB28" s="18"/>
      <c r="AC28" s="18">
        <v>1</v>
      </c>
      <c r="AD28" s="18">
        <v>3</v>
      </c>
      <c r="AE28" s="19">
        <v>134</v>
      </c>
    </row>
    <row r="29" spans="1:31" x14ac:dyDescent="0.25">
      <c r="A29" s="5" t="s">
        <v>168</v>
      </c>
      <c r="B29" s="18"/>
      <c r="C29" s="18">
        <v>1</v>
      </c>
      <c r="D29" s="18"/>
      <c r="E29" s="18">
        <v>3</v>
      </c>
      <c r="F29" s="18"/>
      <c r="G29" s="18">
        <v>18</v>
      </c>
      <c r="H29" s="18">
        <v>4</v>
      </c>
      <c r="I29" s="18">
        <v>3</v>
      </c>
      <c r="J29" s="18"/>
      <c r="K29" s="18">
        <v>1</v>
      </c>
      <c r="L29" s="18">
        <v>6</v>
      </c>
      <c r="M29" s="18">
        <v>2</v>
      </c>
      <c r="N29" s="18">
        <v>1</v>
      </c>
      <c r="O29" s="18">
        <v>4</v>
      </c>
      <c r="P29" s="18">
        <v>1</v>
      </c>
      <c r="Q29" s="18"/>
      <c r="R29" s="18">
        <v>2</v>
      </c>
      <c r="S29" s="18">
        <v>2</v>
      </c>
      <c r="T29" s="18"/>
      <c r="U29" s="18">
        <v>9</v>
      </c>
      <c r="V29" s="18">
        <v>11</v>
      </c>
      <c r="W29" s="18">
        <v>5</v>
      </c>
      <c r="X29" s="18">
        <v>1</v>
      </c>
      <c r="Y29" s="18">
        <v>5</v>
      </c>
      <c r="Z29" s="18"/>
      <c r="AA29" s="18">
        <v>9</v>
      </c>
      <c r="AB29" s="18"/>
      <c r="AC29" s="18">
        <v>2</v>
      </c>
      <c r="AD29" s="18">
        <v>3</v>
      </c>
      <c r="AE29" s="19">
        <v>93</v>
      </c>
    </row>
    <row r="30" spans="1:31" x14ac:dyDescent="0.25">
      <c r="A30" s="5" t="s">
        <v>169</v>
      </c>
      <c r="B30" s="18"/>
      <c r="C30" s="18"/>
      <c r="D30" s="18">
        <v>3</v>
      </c>
      <c r="E30" s="18">
        <v>2</v>
      </c>
      <c r="F30" s="18">
        <v>1</v>
      </c>
      <c r="G30" s="18">
        <v>27</v>
      </c>
      <c r="H30" s="18">
        <v>7</v>
      </c>
      <c r="I30" s="18"/>
      <c r="J30" s="18"/>
      <c r="K30" s="18">
        <v>2</v>
      </c>
      <c r="L30" s="18">
        <v>20</v>
      </c>
      <c r="M30" s="18">
        <v>3</v>
      </c>
      <c r="N30" s="18"/>
      <c r="O30" s="18">
        <v>14</v>
      </c>
      <c r="P30" s="18">
        <v>1</v>
      </c>
      <c r="Q30" s="18">
        <v>2</v>
      </c>
      <c r="R30" s="18">
        <v>4</v>
      </c>
      <c r="S30" s="18">
        <v>3</v>
      </c>
      <c r="T30" s="18">
        <v>2</v>
      </c>
      <c r="U30" s="18">
        <v>5</v>
      </c>
      <c r="V30" s="18">
        <v>6</v>
      </c>
      <c r="W30" s="18">
        <v>16</v>
      </c>
      <c r="X30" s="18"/>
      <c r="Y30" s="18">
        <v>15</v>
      </c>
      <c r="Z30" s="18">
        <v>4</v>
      </c>
      <c r="AA30" s="18">
        <v>7</v>
      </c>
      <c r="AB30" s="18">
        <v>1</v>
      </c>
      <c r="AC30" s="18">
        <v>2</v>
      </c>
      <c r="AD30" s="18">
        <v>4</v>
      </c>
      <c r="AE30" s="19">
        <v>151</v>
      </c>
    </row>
    <row r="31" spans="1:31" x14ac:dyDescent="0.25">
      <c r="A31" s="5" t="s">
        <v>170</v>
      </c>
      <c r="B31" s="18"/>
      <c r="C31" s="18"/>
      <c r="D31" s="18">
        <v>2</v>
      </c>
      <c r="E31" s="18"/>
      <c r="F31" s="18"/>
      <c r="G31" s="18">
        <v>15</v>
      </c>
      <c r="H31" s="18">
        <v>1</v>
      </c>
      <c r="I31" s="18">
        <v>1</v>
      </c>
      <c r="J31" s="18">
        <v>1</v>
      </c>
      <c r="K31" s="18">
        <v>1</v>
      </c>
      <c r="L31" s="18">
        <v>20</v>
      </c>
      <c r="M31" s="18">
        <v>1</v>
      </c>
      <c r="N31" s="18">
        <v>1</v>
      </c>
      <c r="O31" s="18">
        <v>12</v>
      </c>
      <c r="P31" s="18">
        <v>1</v>
      </c>
      <c r="Q31" s="18"/>
      <c r="R31" s="18">
        <v>1</v>
      </c>
      <c r="S31" s="18">
        <v>2</v>
      </c>
      <c r="T31" s="18">
        <v>1</v>
      </c>
      <c r="U31" s="18">
        <v>7</v>
      </c>
      <c r="V31" s="18"/>
      <c r="W31" s="18">
        <v>15</v>
      </c>
      <c r="X31" s="18">
        <v>1</v>
      </c>
      <c r="Y31" s="18">
        <v>13</v>
      </c>
      <c r="Z31" s="18">
        <v>2</v>
      </c>
      <c r="AA31" s="18">
        <v>6</v>
      </c>
      <c r="AB31" s="18">
        <v>1</v>
      </c>
      <c r="AC31" s="18">
        <v>2</v>
      </c>
      <c r="AD31" s="18"/>
      <c r="AE31" s="19">
        <v>107</v>
      </c>
    </row>
    <row r="32" spans="1:31" x14ac:dyDescent="0.25">
      <c r="A32" s="5" t="s">
        <v>171</v>
      </c>
      <c r="B32" s="18"/>
      <c r="C32" s="18"/>
      <c r="D32" s="18">
        <v>1</v>
      </c>
      <c r="E32" s="18">
        <v>5</v>
      </c>
      <c r="F32" s="18">
        <v>1</v>
      </c>
      <c r="G32" s="18">
        <v>31</v>
      </c>
      <c r="H32" s="18">
        <v>10</v>
      </c>
      <c r="I32" s="18">
        <v>2</v>
      </c>
      <c r="J32" s="18"/>
      <c r="K32" s="18">
        <v>1</v>
      </c>
      <c r="L32" s="18">
        <v>28</v>
      </c>
      <c r="M32" s="18">
        <v>4</v>
      </c>
      <c r="N32" s="18"/>
      <c r="O32" s="18">
        <v>14</v>
      </c>
      <c r="P32" s="18">
        <v>1</v>
      </c>
      <c r="Q32" s="18"/>
      <c r="R32" s="18">
        <v>2</v>
      </c>
      <c r="S32" s="18">
        <v>8</v>
      </c>
      <c r="T32" s="18">
        <v>4</v>
      </c>
      <c r="U32" s="18">
        <v>6</v>
      </c>
      <c r="V32" s="18">
        <v>8</v>
      </c>
      <c r="W32" s="18">
        <v>13</v>
      </c>
      <c r="X32" s="18">
        <v>2</v>
      </c>
      <c r="Y32" s="18">
        <v>17</v>
      </c>
      <c r="Z32" s="18">
        <v>5</v>
      </c>
      <c r="AA32" s="18">
        <v>4</v>
      </c>
      <c r="AB32" s="18"/>
      <c r="AC32" s="18">
        <v>3</v>
      </c>
      <c r="AD32" s="18">
        <v>3</v>
      </c>
      <c r="AE32" s="19">
        <v>173</v>
      </c>
    </row>
    <row r="33" spans="1:31" x14ac:dyDescent="0.25">
      <c r="A33" s="5" t="s">
        <v>172</v>
      </c>
      <c r="B33" s="18"/>
      <c r="C33" s="18">
        <v>3</v>
      </c>
      <c r="D33" s="18">
        <v>2</v>
      </c>
      <c r="E33" s="18">
        <v>2</v>
      </c>
      <c r="F33" s="18">
        <v>3</v>
      </c>
      <c r="G33" s="18">
        <v>13</v>
      </c>
      <c r="H33" s="18">
        <v>4</v>
      </c>
      <c r="I33" s="18">
        <v>4</v>
      </c>
      <c r="J33" s="18"/>
      <c r="K33" s="18">
        <v>3</v>
      </c>
      <c r="L33" s="18">
        <v>20</v>
      </c>
      <c r="M33" s="18"/>
      <c r="N33" s="18"/>
      <c r="O33" s="18">
        <v>6</v>
      </c>
      <c r="P33" s="18">
        <v>1</v>
      </c>
      <c r="Q33" s="18">
        <v>1</v>
      </c>
      <c r="R33" s="18">
        <v>1</v>
      </c>
      <c r="S33" s="18">
        <v>4</v>
      </c>
      <c r="T33" s="18"/>
      <c r="U33" s="18">
        <v>8</v>
      </c>
      <c r="V33" s="18">
        <v>6</v>
      </c>
      <c r="W33" s="18">
        <v>16</v>
      </c>
      <c r="X33" s="18">
        <v>1</v>
      </c>
      <c r="Y33" s="18">
        <v>8</v>
      </c>
      <c r="Z33" s="18">
        <v>3</v>
      </c>
      <c r="AA33" s="18">
        <v>6</v>
      </c>
      <c r="AB33" s="18"/>
      <c r="AC33" s="18">
        <v>1</v>
      </c>
      <c r="AD33" s="18"/>
      <c r="AE33" s="19">
        <v>116</v>
      </c>
    </row>
    <row r="34" spans="1:31" x14ac:dyDescent="0.25">
      <c r="A34" s="5" t="s">
        <v>173</v>
      </c>
      <c r="B34" s="18"/>
      <c r="C34" s="18">
        <v>1</v>
      </c>
      <c r="D34" s="18">
        <v>5</v>
      </c>
      <c r="E34" s="18">
        <v>7</v>
      </c>
      <c r="F34" s="18">
        <v>1</v>
      </c>
      <c r="G34" s="18">
        <v>19</v>
      </c>
      <c r="H34" s="18">
        <v>6</v>
      </c>
      <c r="I34" s="18">
        <v>5</v>
      </c>
      <c r="J34" s="18"/>
      <c r="K34" s="18">
        <v>1</v>
      </c>
      <c r="L34" s="18">
        <v>35</v>
      </c>
      <c r="M34" s="18">
        <v>2</v>
      </c>
      <c r="N34" s="18">
        <v>1</v>
      </c>
      <c r="O34" s="18">
        <v>18</v>
      </c>
      <c r="P34" s="18"/>
      <c r="Q34" s="18">
        <v>3</v>
      </c>
      <c r="R34" s="18">
        <v>5</v>
      </c>
      <c r="S34" s="18">
        <v>7</v>
      </c>
      <c r="T34" s="18">
        <v>6</v>
      </c>
      <c r="U34" s="18">
        <v>7</v>
      </c>
      <c r="V34" s="18">
        <v>9</v>
      </c>
      <c r="W34" s="18">
        <v>18</v>
      </c>
      <c r="X34" s="18">
        <v>5</v>
      </c>
      <c r="Y34" s="18">
        <v>34</v>
      </c>
      <c r="Z34" s="18">
        <v>8</v>
      </c>
      <c r="AA34" s="18">
        <v>8</v>
      </c>
      <c r="AB34" s="18"/>
      <c r="AC34" s="18">
        <v>3</v>
      </c>
      <c r="AD34" s="18">
        <v>5</v>
      </c>
      <c r="AE34" s="19">
        <v>219</v>
      </c>
    </row>
    <row r="35" spans="1:31" x14ac:dyDescent="0.25">
      <c r="A35" s="5" t="s">
        <v>174</v>
      </c>
      <c r="B35" s="18"/>
      <c r="C35" s="18"/>
      <c r="D35" s="18">
        <v>1</v>
      </c>
      <c r="E35" s="18">
        <v>1</v>
      </c>
      <c r="F35" s="18"/>
      <c r="G35" s="18">
        <v>7</v>
      </c>
      <c r="H35" s="18">
        <v>1</v>
      </c>
      <c r="I35" s="18">
        <v>3</v>
      </c>
      <c r="J35" s="18"/>
      <c r="K35" s="18"/>
      <c r="L35" s="18">
        <v>18</v>
      </c>
      <c r="M35" s="18">
        <v>2</v>
      </c>
      <c r="N35" s="18">
        <v>2</v>
      </c>
      <c r="O35" s="18">
        <v>6</v>
      </c>
      <c r="P35" s="18"/>
      <c r="Q35" s="18">
        <v>1</v>
      </c>
      <c r="R35" s="18">
        <v>3</v>
      </c>
      <c r="S35" s="18">
        <v>3</v>
      </c>
      <c r="T35" s="18">
        <v>1</v>
      </c>
      <c r="U35" s="18">
        <v>7</v>
      </c>
      <c r="V35" s="18">
        <v>3</v>
      </c>
      <c r="W35" s="18">
        <v>8</v>
      </c>
      <c r="X35" s="18">
        <v>1</v>
      </c>
      <c r="Y35" s="18">
        <v>18</v>
      </c>
      <c r="Z35" s="18">
        <v>5</v>
      </c>
      <c r="AA35" s="18">
        <v>5</v>
      </c>
      <c r="AB35" s="18"/>
      <c r="AC35" s="18">
        <v>4</v>
      </c>
      <c r="AD35" s="18">
        <v>3</v>
      </c>
      <c r="AE35" s="19">
        <v>103</v>
      </c>
    </row>
    <row r="36" spans="1:31" x14ac:dyDescent="0.25">
      <c r="A36" s="5" t="s">
        <v>175</v>
      </c>
      <c r="B36" s="18"/>
      <c r="C36" s="18">
        <v>2</v>
      </c>
      <c r="D36" s="18">
        <v>6</v>
      </c>
      <c r="E36" s="18">
        <v>5</v>
      </c>
      <c r="F36" s="18"/>
      <c r="G36" s="18">
        <v>15</v>
      </c>
      <c r="H36" s="18">
        <v>9</v>
      </c>
      <c r="I36" s="18">
        <v>4</v>
      </c>
      <c r="J36" s="18"/>
      <c r="K36" s="18">
        <v>1</v>
      </c>
      <c r="L36" s="18">
        <v>37</v>
      </c>
      <c r="M36" s="18">
        <v>3</v>
      </c>
      <c r="N36" s="18"/>
      <c r="O36" s="18">
        <v>13</v>
      </c>
      <c r="P36" s="18"/>
      <c r="Q36" s="18"/>
      <c r="R36" s="18">
        <v>2</v>
      </c>
      <c r="S36" s="18">
        <v>8</v>
      </c>
      <c r="T36" s="18">
        <v>2</v>
      </c>
      <c r="U36" s="18">
        <v>6</v>
      </c>
      <c r="V36" s="18">
        <v>4</v>
      </c>
      <c r="W36" s="18">
        <v>17</v>
      </c>
      <c r="X36" s="18">
        <v>1</v>
      </c>
      <c r="Y36" s="18">
        <v>22</v>
      </c>
      <c r="Z36" s="18">
        <v>3</v>
      </c>
      <c r="AA36" s="18">
        <v>3</v>
      </c>
      <c r="AB36" s="18"/>
      <c r="AC36" s="18">
        <v>8</v>
      </c>
      <c r="AD36" s="18">
        <v>7</v>
      </c>
      <c r="AE36" s="19">
        <v>178</v>
      </c>
    </row>
    <row r="37" spans="1:31" x14ac:dyDescent="0.25">
      <c r="A37" s="5" t="s">
        <v>176</v>
      </c>
      <c r="B37" s="18">
        <v>1</v>
      </c>
      <c r="C37" s="18"/>
      <c r="D37" s="18">
        <v>4</v>
      </c>
      <c r="E37" s="18">
        <v>2</v>
      </c>
      <c r="F37" s="18">
        <v>1</v>
      </c>
      <c r="G37" s="18">
        <v>13</v>
      </c>
      <c r="H37" s="18">
        <v>9</v>
      </c>
      <c r="I37" s="18">
        <v>4</v>
      </c>
      <c r="J37" s="18"/>
      <c r="K37" s="18">
        <v>1</v>
      </c>
      <c r="L37" s="18">
        <v>25</v>
      </c>
      <c r="M37" s="18">
        <v>2</v>
      </c>
      <c r="N37" s="18">
        <v>1</v>
      </c>
      <c r="O37" s="18">
        <v>4</v>
      </c>
      <c r="P37" s="18">
        <v>1</v>
      </c>
      <c r="Q37" s="18">
        <v>3</v>
      </c>
      <c r="R37" s="18">
        <v>6</v>
      </c>
      <c r="S37" s="18">
        <v>3</v>
      </c>
      <c r="T37" s="18">
        <v>4</v>
      </c>
      <c r="U37" s="18">
        <v>4</v>
      </c>
      <c r="V37" s="18">
        <v>7</v>
      </c>
      <c r="W37" s="18">
        <v>13</v>
      </c>
      <c r="X37" s="18">
        <v>1</v>
      </c>
      <c r="Y37" s="18">
        <v>6</v>
      </c>
      <c r="Z37" s="18">
        <v>4</v>
      </c>
      <c r="AA37" s="18">
        <v>2</v>
      </c>
      <c r="AB37" s="18">
        <v>2</v>
      </c>
      <c r="AC37" s="18">
        <v>3</v>
      </c>
      <c r="AD37" s="18">
        <v>4</v>
      </c>
      <c r="AE37" s="19">
        <v>130</v>
      </c>
    </row>
    <row r="38" spans="1:31" x14ac:dyDescent="0.25">
      <c r="A38" s="5" t="s">
        <v>177</v>
      </c>
      <c r="B38" s="18"/>
      <c r="C38" s="18">
        <v>4</v>
      </c>
      <c r="D38" s="18">
        <v>1</v>
      </c>
      <c r="E38" s="18">
        <v>2</v>
      </c>
      <c r="F38" s="18">
        <v>1</v>
      </c>
      <c r="G38" s="18">
        <v>15</v>
      </c>
      <c r="H38" s="18">
        <v>10</v>
      </c>
      <c r="I38" s="18">
        <v>5</v>
      </c>
      <c r="J38" s="18"/>
      <c r="K38" s="18">
        <v>1</v>
      </c>
      <c r="L38" s="18">
        <v>25</v>
      </c>
      <c r="M38" s="18">
        <v>3</v>
      </c>
      <c r="N38" s="18">
        <v>1</v>
      </c>
      <c r="O38" s="18">
        <v>12</v>
      </c>
      <c r="P38" s="18">
        <v>1</v>
      </c>
      <c r="Q38" s="18">
        <v>2</v>
      </c>
      <c r="R38" s="18">
        <v>5</v>
      </c>
      <c r="S38" s="18">
        <v>8</v>
      </c>
      <c r="T38" s="18">
        <v>3</v>
      </c>
      <c r="U38" s="18">
        <v>4</v>
      </c>
      <c r="V38" s="18">
        <v>4</v>
      </c>
      <c r="W38" s="18">
        <v>17</v>
      </c>
      <c r="X38" s="18">
        <v>3</v>
      </c>
      <c r="Y38" s="18">
        <v>7</v>
      </c>
      <c r="Z38" s="18">
        <v>9</v>
      </c>
      <c r="AA38" s="18">
        <v>7</v>
      </c>
      <c r="AB38" s="18">
        <v>2</v>
      </c>
      <c r="AC38" s="18">
        <v>4</v>
      </c>
      <c r="AD38" s="18">
        <v>10</v>
      </c>
      <c r="AE38" s="19">
        <v>166</v>
      </c>
    </row>
    <row r="39" spans="1:31" x14ac:dyDescent="0.25">
      <c r="A39" s="5" t="s">
        <v>178</v>
      </c>
      <c r="B39" s="18"/>
      <c r="C39" s="18">
        <v>1</v>
      </c>
      <c r="D39" s="18"/>
      <c r="E39" s="18"/>
      <c r="F39" s="18">
        <v>1</v>
      </c>
      <c r="G39" s="18">
        <v>10</v>
      </c>
      <c r="H39" s="18">
        <v>6</v>
      </c>
      <c r="I39" s="18">
        <v>3</v>
      </c>
      <c r="J39" s="18"/>
      <c r="K39" s="18">
        <v>2</v>
      </c>
      <c r="L39" s="18">
        <v>11</v>
      </c>
      <c r="M39" s="18">
        <v>2</v>
      </c>
      <c r="N39" s="18"/>
      <c r="O39" s="18">
        <v>4</v>
      </c>
      <c r="P39" s="18">
        <v>1</v>
      </c>
      <c r="Q39" s="18">
        <v>1</v>
      </c>
      <c r="R39" s="18">
        <v>1</v>
      </c>
      <c r="S39" s="18">
        <v>1</v>
      </c>
      <c r="T39" s="18">
        <v>2</v>
      </c>
      <c r="U39" s="18"/>
      <c r="V39" s="18">
        <v>3</v>
      </c>
      <c r="W39" s="18">
        <v>6</v>
      </c>
      <c r="X39" s="18">
        <v>1</v>
      </c>
      <c r="Y39" s="18">
        <v>2</v>
      </c>
      <c r="Z39" s="18">
        <v>2</v>
      </c>
      <c r="AA39" s="18">
        <v>3</v>
      </c>
      <c r="AB39" s="18"/>
      <c r="AC39" s="18">
        <v>1</v>
      </c>
      <c r="AD39" s="18">
        <v>2</v>
      </c>
      <c r="AE39" s="19">
        <v>66</v>
      </c>
    </row>
    <row r="40" spans="1:31" x14ac:dyDescent="0.25">
      <c r="A40" s="5" t="s">
        <v>179</v>
      </c>
      <c r="B40" s="18"/>
      <c r="C40" s="18">
        <v>1</v>
      </c>
      <c r="D40" s="18">
        <v>1</v>
      </c>
      <c r="E40" s="18">
        <v>5</v>
      </c>
      <c r="F40" s="18"/>
      <c r="G40" s="18">
        <v>13</v>
      </c>
      <c r="H40" s="18">
        <v>5</v>
      </c>
      <c r="I40" s="18">
        <v>2</v>
      </c>
      <c r="J40" s="18"/>
      <c r="K40" s="18">
        <v>4</v>
      </c>
      <c r="L40" s="18">
        <v>18</v>
      </c>
      <c r="M40" s="18">
        <v>2</v>
      </c>
      <c r="N40" s="18"/>
      <c r="O40" s="18">
        <v>3</v>
      </c>
      <c r="P40" s="18"/>
      <c r="Q40" s="18">
        <v>1</v>
      </c>
      <c r="R40" s="18">
        <v>1</v>
      </c>
      <c r="S40" s="18">
        <v>2</v>
      </c>
      <c r="T40" s="18">
        <v>4</v>
      </c>
      <c r="U40" s="18">
        <v>5</v>
      </c>
      <c r="V40" s="18">
        <v>4</v>
      </c>
      <c r="W40" s="18">
        <v>9</v>
      </c>
      <c r="X40" s="18"/>
      <c r="Y40" s="18">
        <v>6</v>
      </c>
      <c r="Z40" s="18">
        <v>2</v>
      </c>
      <c r="AA40" s="18">
        <v>5</v>
      </c>
      <c r="AB40" s="18"/>
      <c r="AC40" s="18">
        <v>2</v>
      </c>
      <c r="AD40" s="18">
        <v>6</v>
      </c>
      <c r="AE40" s="19">
        <v>101</v>
      </c>
    </row>
    <row r="41" spans="1:31" x14ac:dyDescent="0.25">
      <c r="A41" s="5" t="s">
        <v>180</v>
      </c>
      <c r="B41" s="18"/>
      <c r="C41" s="18">
        <v>1</v>
      </c>
      <c r="D41" s="18"/>
      <c r="E41" s="18">
        <v>1</v>
      </c>
      <c r="F41" s="18">
        <v>2</v>
      </c>
      <c r="G41" s="18">
        <v>5</v>
      </c>
      <c r="H41" s="18">
        <v>4</v>
      </c>
      <c r="I41" s="18">
        <v>1</v>
      </c>
      <c r="J41" s="18"/>
      <c r="K41" s="18">
        <v>1</v>
      </c>
      <c r="L41" s="18">
        <v>7</v>
      </c>
      <c r="M41" s="18">
        <v>2</v>
      </c>
      <c r="N41" s="18"/>
      <c r="O41" s="18">
        <v>3</v>
      </c>
      <c r="P41" s="18">
        <v>1</v>
      </c>
      <c r="Q41" s="18"/>
      <c r="R41" s="18">
        <v>1</v>
      </c>
      <c r="S41" s="18"/>
      <c r="T41" s="18"/>
      <c r="U41" s="18"/>
      <c r="V41" s="18">
        <v>1</v>
      </c>
      <c r="W41" s="18">
        <v>5</v>
      </c>
      <c r="X41" s="18"/>
      <c r="Y41" s="18">
        <v>1</v>
      </c>
      <c r="Z41" s="18">
        <v>3</v>
      </c>
      <c r="AA41" s="18"/>
      <c r="AB41" s="18">
        <v>2</v>
      </c>
      <c r="AC41" s="18">
        <v>1</v>
      </c>
      <c r="AD41" s="18">
        <v>2</v>
      </c>
      <c r="AE41" s="19">
        <v>44</v>
      </c>
    </row>
    <row r="42" spans="1:31" x14ac:dyDescent="0.25">
      <c r="A42" s="5" t="s">
        <v>181</v>
      </c>
      <c r="B42" s="18"/>
      <c r="C42" s="18"/>
      <c r="D42" s="18">
        <v>1</v>
      </c>
      <c r="E42" s="18">
        <v>1</v>
      </c>
      <c r="F42" s="18"/>
      <c r="G42" s="18"/>
      <c r="H42" s="18">
        <v>2</v>
      </c>
      <c r="I42" s="18">
        <v>1</v>
      </c>
      <c r="J42" s="18"/>
      <c r="K42" s="18"/>
      <c r="L42" s="18"/>
      <c r="M42" s="18"/>
      <c r="N42" s="18">
        <v>1</v>
      </c>
      <c r="O42" s="18">
        <v>1</v>
      </c>
      <c r="P42" s="18"/>
      <c r="Q42" s="18">
        <v>1</v>
      </c>
      <c r="R42" s="18"/>
      <c r="S42" s="18">
        <v>1</v>
      </c>
      <c r="T42" s="18"/>
      <c r="U42" s="18"/>
      <c r="V42" s="18"/>
      <c r="W42" s="18">
        <v>2</v>
      </c>
      <c r="X42" s="18"/>
      <c r="Y42" s="18">
        <v>3</v>
      </c>
      <c r="Z42" s="18"/>
      <c r="AA42" s="18">
        <v>1</v>
      </c>
      <c r="AB42" s="18"/>
      <c r="AC42" s="18"/>
      <c r="AD42" s="18">
        <v>1</v>
      </c>
      <c r="AE42" s="19">
        <v>16</v>
      </c>
    </row>
    <row r="43" spans="1:31" x14ac:dyDescent="0.25">
      <c r="A43" s="5" t="s">
        <v>182</v>
      </c>
      <c r="B43" s="18"/>
      <c r="C43" s="18"/>
      <c r="D43" s="18"/>
      <c r="E43" s="18"/>
      <c r="F43" s="18"/>
      <c r="G43" s="18"/>
      <c r="H43" s="18">
        <v>2</v>
      </c>
      <c r="I43" s="18">
        <v>1</v>
      </c>
      <c r="J43" s="18"/>
      <c r="K43" s="18"/>
      <c r="L43" s="18">
        <v>2</v>
      </c>
      <c r="M43" s="18"/>
      <c r="N43" s="18"/>
      <c r="O43" s="18"/>
      <c r="P43" s="18"/>
      <c r="Q43" s="18"/>
      <c r="R43" s="18"/>
      <c r="S43" s="18"/>
      <c r="T43" s="18"/>
      <c r="U43" s="18"/>
      <c r="V43" s="18"/>
      <c r="W43" s="18">
        <v>1</v>
      </c>
      <c r="X43" s="18"/>
      <c r="Y43" s="18"/>
      <c r="Z43" s="18">
        <v>1</v>
      </c>
      <c r="AA43" s="18"/>
      <c r="AB43" s="18"/>
      <c r="AC43" s="18"/>
      <c r="AD43" s="18"/>
      <c r="AE43" s="19">
        <v>7</v>
      </c>
    </row>
    <row r="44" spans="1:31" x14ac:dyDescent="0.25">
      <c r="A44" s="5" t="s">
        <v>183</v>
      </c>
      <c r="B44" s="18"/>
      <c r="C44" s="18"/>
      <c r="D44" s="18"/>
      <c r="E44" s="18"/>
      <c r="F44" s="18">
        <v>1</v>
      </c>
      <c r="G44" s="18">
        <v>4</v>
      </c>
      <c r="H44" s="18">
        <v>1</v>
      </c>
      <c r="I44" s="18"/>
      <c r="J44" s="18"/>
      <c r="K44" s="18"/>
      <c r="L44" s="18">
        <v>4</v>
      </c>
      <c r="M44" s="18"/>
      <c r="N44" s="18"/>
      <c r="O44" s="18">
        <v>1</v>
      </c>
      <c r="P44" s="18"/>
      <c r="Q44" s="18"/>
      <c r="R44" s="18"/>
      <c r="S44" s="18"/>
      <c r="T44" s="18"/>
      <c r="U44" s="18">
        <v>1</v>
      </c>
      <c r="V44" s="18"/>
      <c r="W44" s="18">
        <v>1</v>
      </c>
      <c r="X44" s="18">
        <v>1</v>
      </c>
      <c r="Y44" s="18">
        <v>1</v>
      </c>
      <c r="Z44" s="18">
        <v>1</v>
      </c>
      <c r="AA44" s="18"/>
      <c r="AB44" s="18"/>
      <c r="AC44" s="18">
        <v>1</v>
      </c>
      <c r="AD44" s="18">
        <v>1</v>
      </c>
      <c r="AE44" s="19">
        <v>18</v>
      </c>
    </row>
    <row r="45" spans="1:31" x14ac:dyDescent="0.25">
      <c r="A45" s="5" t="s">
        <v>184</v>
      </c>
      <c r="B45" s="18"/>
      <c r="C45" s="18"/>
      <c r="D45" s="18">
        <v>1</v>
      </c>
      <c r="E45" s="18">
        <v>2</v>
      </c>
      <c r="F45" s="18"/>
      <c r="G45" s="18">
        <v>2</v>
      </c>
      <c r="H45" s="18"/>
      <c r="I45" s="18">
        <v>2</v>
      </c>
      <c r="J45" s="18"/>
      <c r="K45" s="18"/>
      <c r="L45" s="18"/>
      <c r="M45" s="18">
        <v>2</v>
      </c>
      <c r="N45" s="18"/>
      <c r="O45" s="18">
        <v>2</v>
      </c>
      <c r="P45" s="18"/>
      <c r="Q45" s="18"/>
      <c r="R45" s="18">
        <v>1</v>
      </c>
      <c r="S45" s="18"/>
      <c r="T45" s="18"/>
      <c r="U45" s="18"/>
      <c r="V45" s="18">
        <v>1</v>
      </c>
      <c r="W45" s="18">
        <v>4</v>
      </c>
      <c r="X45" s="18"/>
      <c r="Y45" s="18">
        <v>3</v>
      </c>
      <c r="Z45" s="18"/>
      <c r="AA45" s="18"/>
      <c r="AB45" s="18"/>
      <c r="AC45" s="18"/>
      <c r="AD45" s="18">
        <v>1</v>
      </c>
      <c r="AE45" s="19">
        <v>21</v>
      </c>
    </row>
    <row r="46" spans="1:31" x14ac:dyDescent="0.25">
      <c r="A46" s="5" t="s">
        <v>185</v>
      </c>
      <c r="B46" s="18"/>
      <c r="C46" s="18">
        <v>3</v>
      </c>
      <c r="D46" s="18">
        <v>1</v>
      </c>
      <c r="E46" s="18"/>
      <c r="F46" s="18">
        <v>1</v>
      </c>
      <c r="G46" s="18">
        <v>1</v>
      </c>
      <c r="H46" s="18">
        <v>3</v>
      </c>
      <c r="I46" s="18"/>
      <c r="J46" s="18"/>
      <c r="K46" s="18"/>
      <c r="L46" s="18">
        <v>7</v>
      </c>
      <c r="M46" s="18"/>
      <c r="N46" s="18">
        <v>1</v>
      </c>
      <c r="O46" s="18">
        <v>2</v>
      </c>
      <c r="P46" s="18"/>
      <c r="Q46" s="18">
        <v>1</v>
      </c>
      <c r="R46" s="18"/>
      <c r="S46" s="18">
        <v>1</v>
      </c>
      <c r="T46" s="18">
        <v>1</v>
      </c>
      <c r="U46" s="18"/>
      <c r="V46" s="18">
        <v>1</v>
      </c>
      <c r="W46" s="18">
        <v>5</v>
      </c>
      <c r="X46" s="18"/>
      <c r="Y46" s="18">
        <v>2</v>
      </c>
      <c r="Z46" s="18">
        <v>1</v>
      </c>
      <c r="AA46" s="18">
        <v>1</v>
      </c>
      <c r="AB46" s="18"/>
      <c r="AC46" s="18">
        <v>2</v>
      </c>
      <c r="AD46" s="18">
        <v>2</v>
      </c>
      <c r="AE46" s="19">
        <v>36</v>
      </c>
    </row>
    <row r="47" spans="1:31" x14ac:dyDescent="0.25">
      <c r="A47" s="5" t="s">
        <v>186</v>
      </c>
      <c r="B47" s="18"/>
      <c r="C47" s="18">
        <v>2</v>
      </c>
      <c r="D47" s="18"/>
      <c r="E47" s="18">
        <v>2</v>
      </c>
      <c r="F47" s="18"/>
      <c r="G47" s="18">
        <v>3</v>
      </c>
      <c r="H47" s="18"/>
      <c r="I47" s="18"/>
      <c r="J47" s="18"/>
      <c r="K47" s="18">
        <v>1</v>
      </c>
      <c r="L47" s="18">
        <v>5</v>
      </c>
      <c r="M47" s="18"/>
      <c r="N47" s="18"/>
      <c r="O47" s="18">
        <v>4</v>
      </c>
      <c r="P47" s="18"/>
      <c r="Q47" s="18"/>
      <c r="R47" s="18"/>
      <c r="S47" s="18"/>
      <c r="T47" s="18">
        <v>4</v>
      </c>
      <c r="U47" s="18">
        <v>1</v>
      </c>
      <c r="V47" s="18">
        <v>2</v>
      </c>
      <c r="W47" s="18">
        <v>9</v>
      </c>
      <c r="X47" s="18"/>
      <c r="Y47" s="18">
        <v>1</v>
      </c>
      <c r="Z47" s="18">
        <v>3</v>
      </c>
      <c r="AA47" s="18">
        <v>2</v>
      </c>
      <c r="AB47" s="18"/>
      <c r="AC47" s="18"/>
      <c r="AD47" s="18">
        <v>2</v>
      </c>
      <c r="AE47" s="19">
        <v>41</v>
      </c>
    </row>
    <row r="48" spans="1:31" x14ac:dyDescent="0.25">
      <c r="A48" s="5" t="s">
        <v>187</v>
      </c>
      <c r="B48" s="18"/>
      <c r="C48" s="18">
        <v>1</v>
      </c>
      <c r="D48" s="18"/>
      <c r="E48" s="18">
        <v>1</v>
      </c>
      <c r="F48" s="18">
        <v>1</v>
      </c>
      <c r="G48" s="18">
        <v>6</v>
      </c>
      <c r="H48" s="18">
        <v>8</v>
      </c>
      <c r="I48" s="18"/>
      <c r="J48" s="18"/>
      <c r="K48" s="18"/>
      <c r="L48" s="18">
        <v>10</v>
      </c>
      <c r="M48" s="18">
        <v>3</v>
      </c>
      <c r="N48" s="18"/>
      <c r="O48" s="18">
        <v>6</v>
      </c>
      <c r="P48" s="18"/>
      <c r="Q48" s="18">
        <v>2</v>
      </c>
      <c r="R48" s="18"/>
      <c r="S48" s="18">
        <v>1</v>
      </c>
      <c r="T48" s="18">
        <v>2</v>
      </c>
      <c r="U48" s="18">
        <v>4</v>
      </c>
      <c r="V48" s="18">
        <v>2</v>
      </c>
      <c r="W48" s="18">
        <v>4</v>
      </c>
      <c r="X48" s="18">
        <v>2</v>
      </c>
      <c r="Y48" s="18">
        <v>4</v>
      </c>
      <c r="Z48" s="18">
        <v>1</v>
      </c>
      <c r="AA48" s="18"/>
      <c r="AB48" s="18"/>
      <c r="AC48" s="18">
        <v>1</v>
      </c>
      <c r="AD48" s="18">
        <v>1</v>
      </c>
      <c r="AE48" s="19">
        <v>60</v>
      </c>
    </row>
    <row r="49" spans="1:31" x14ac:dyDescent="0.25">
      <c r="A49" s="5" t="s">
        <v>188</v>
      </c>
      <c r="B49" s="18"/>
      <c r="C49" s="18">
        <v>1</v>
      </c>
      <c r="D49" s="18"/>
      <c r="E49" s="18"/>
      <c r="F49" s="18">
        <v>2</v>
      </c>
      <c r="G49" s="18">
        <v>7</v>
      </c>
      <c r="H49" s="18">
        <v>4</v>
      </c>
      <c r="I49" s="18">
        <v>1</v>
      </c>
      <c r="J49" s="18"/>
      <c r="K49" s="18">
        <v>1</v>
      </c>
      <c r="L49" s="18">
        <v>5</v>
      </c>
      <c r="M49" s="18">
        <v>3</v>
      </c>
      <c r="N49" s="18"/>
      <c r="O49" s="18">
        <v>6</v>
      </c>
      <c r="P49" s="18"/>
      <c r="Q49" s="18"/>
      <c r="R49" s="18"/>
      <c r="S49" s="18"/>
      <c r="T49" s="18">
        <v>2</v>
      </c>
      <c r="U49" s="18">
        <v>1</v>
      </c>
      <c r="V49" s="18">
        <v>2</v>
      </c>
      <c r="W49" s="18">
        <v>3</v>
      </c>
      <c r="X49" s="18">
        <v>2</v>
      </c>
      <c r="Y49" s="18">
        <v>1</v>
      </c>
      <c r="Z49" s="18">
        <v>2</v>
      </c>
      <c r="AA49" s="18"/>
      <c r="AB49" s="18">
        <v>2</v>
      </c>
      <c r="AC49" s="18"/>
      <c r="AD49" s="18"/>
      <c r="AE49" s="19">
        <v>45</v>
      </c>
    </row>
    <row r="50" spans="1:31" x14ac:dyDescent="0.25">
      <c r="A50" s="5" t="s">
        <v>189</v>
      </c>
      <c r="B50" s="18"/>
      <c r="C50" s="18">
        <v>2</v>
      </c>
      <c r="D50" s="18">
        <v>1</v>
      </c>
      <c r="E50" s="18">
        <v>3</v>
      </c>
      <c r="F50" s="18"/>
      <c r="G50" s="18">
        <v>13</v>
      </c>
      <c r="H50" s="18">
        <v>2</v>
      </c>
      <c r="I50" s="18">
        <v>1</v>
      </c>
      <c r="J50" s="18"/>
      <c r="K50" s="18"/>
      <c r="L50" s="18">
        <v>14</v>
      </c>
      <c r="M50" s="18">
        <v>2</v>
      </c>
      <c r="N50" s="18">
        <v>1</v>
      </c>
      <c r="O50" s="18">
        <v>7</v>
      </c>
      <c r="P50" s="18"/>
      <c r="Q50" s="18">
        <v>3</v>
      </c>
      <c r="R50" s="18">
        <v>2</v>
      </c>
      <c r="S50" s="18">
        <v>4</v>
      </c>
      <c r="T50" s="18">
        <v>3</v>
      </c>
      <c r="U50" s="18">
        <v>8</v>
      </c>
      <c r="V50" s="18">
        <v>3</v>
      </c>
      <c r="W50" s="18">
        <v>9</v>
      </c>
      <c r="X50" s="18">
        <v>1</v>
      </c>
      <c r="Y50" s="18">
        <v>4</v>
      </c>
      <c r="Z50" s="18">
        <v>4</v>
      </c>
      <c r="AA50" s="18">
        <v>4</v>
      </c>
      <c r="AB50" s="18">
        <v>3</v>
      </c>
      <c r="AC50" s="18">
        <v>5</v>
      </c>
      <c r="AD50" s="18">
        <v>7</v>
      </c>
      <c r="AE50" s="19">
        <v>106</v>
      </c>
    </row>
    <row r="51" spans="1:31" x14ac:dyDescent="0.25">
      <c r="A51" s="5" t="s">
        <v>190</v>
      </c>
      <c r="B51" s="18"/>
      <c r="C51" s="18"/>
      <c r="D51" s="18">
        <v>1</v>
      </c>
      <c r="E51" s="18"/>
      <c r="F51" s="18"/>
      <c r="G51" s="18">
        <v>4</v>
      </c>
      <c r="H51" s="18">
        <v>9</v>
      </c>
      <c r="I51" s="18">
        <v>3</v>
      </c>
      <c r="J51" s="18"/>
      <c r="K51" s="18"/>
      <c r="L51" s="18">
        <v>10</v>
      </c>
      <c r="M51" s="18"/>
      <c r="N51" s="18">
        <v>2</v>
      </c>
      <c r="O51" s="18">
        <v>5</v>
      </c>
      <c r="P51" s="18"/>
      <c r="Q51" s="18"/>
      <c r="R51" s="18">
        <v>4</v>
      </c>
      <c r="S51" s="18">
        <v>3</v>
      </c>
      <c r="T51" s="18"/>
      <c r="U51" s="18"/>
      <c r="V51" s="18">
        <v>1</v>
      </c>
      <c r="W51" s="18">
        <v>8</v>
      </c>
      <c r="X51" s="18">
        <v>1</v>
      </c>
      <c r="Y51" s="18">
        <v>3</v>
      </c>
      <c r="Z51" s="18"/>
      <c r="AA51" s="18">
        <v>2</v>
      </c>
      <c r="AB51" s="18">
        <v>1</v>
      </c>
      <c r="AC51" s="18">
        <v>4</v>
      </c>
      <c r="AD51" s="18"/>
      <c r="AE51" s="19">
        <v>61</v>
      </c>
    </row>
    <row r="52" spans="1:31" x14ac:dyDescent="0.25">
      <c r="A52" s="5" t="s">
        <v>191</v>
      </c>
      <c r="B52" s="18"/>
      <c r="C52" s="18">
        <v>4</v>
      </c>
      <c r="D52" s="18">
        <v>2</v>
      </c>
      <c r="E52" s="18">
        <v>3</v>
      </c>
      <c r="F52" s="18">
        <v>1</v>
      </c>
      <c r="G52" s="18">
        <v>11</v>
      </c>
      <c r="H52" s="18">
        <v>6</v>
      </c>
      <c r="I52" s="18">
        <v>4</v>
      </c>
      <c r="J52" s="18"/>
      <c r="K52" s="18">
        <v>1</v>
      </c>
      <c r="L52" s="18">
        <v>17</v>
      </c>
      <c r="M52" s="18">
        <v>1</v>
      </c>
      <c r="N52" s="18">
        <v>1</v>
      </c>
      <c r="O52" s="18">
        <v>10</v>
      </c>
      <c r="P52" s="18"/>
      <c r="Q52" s="18">
        <v>1</v>
      </c>
      <c r="R52" s="18">
        <v>2</v>
      </c>
      <c r="S52" s="18">
        <v>2</v>
      </c>
      <c r="T52" s="18">
        <v>4</v>
      </c>
      <c r="U52" s="18">
        <v>6</v>
      </c>
      <c r="V52" s="18">
        <v>1</v>
      </c>
      <c r="W52" s="18">
        <v>12</v>
      </c>
      <c r="X52" s="18">
        <v>1</v>
      </c>
      <c r="Y52" s="18">
        <v>4</v>
      </c>
      <c r="Z52" s="18">
        <v>5</v>
      </c>
      <c r="AA52" s="18">
        <v>4</v>
      </c>
      <c r="AB52" s="18"/>
      <c r="AC52" s="18">
        <v>5</v>
      </c>
      <c r="AD52" s="18"/>
      <c r="AE52" s="19">
        <v>108</v>
      </c>
    </row>
    <row r="53" spans="1:31" x14ac:dyDescent="0.25">
      <c r="A53" s="5" t="s">
        <v>192</v>
      </c>
      <c r="B53" s="18"/>
      <c r="C53" s="18"/>
      <c r="D53" s="18">
        <v>3</v>
      </c>
      <c r="E53" s="18">
        <v>2</v>
      </c>
      <c r="F53" s="18"/>
      <c r="G53" s="18">
        <v>4</v>
      </c>
      <c r="H53" s="18">
        <v>2</v>
      </c>
      <c r="I53" s="18">
        <v>4</v>
      </c>
      <c r="J53" s="18"/>
      <c r="K53" s="18">
        <v>1</v>
      </c>
      <c r="L53" s="18">
        <v>11</v>
      </c>
      <c r="M53" s="18">
        <v>1</v>
      </c>
      <c r="N53" s="18">
        <v>1</v>
      </c>
      <c r="O53" s="18">
        <v>4</v>
      </c>
      <c r="P53" s="18"/>
      <c r="Q53" s="18">
        <v>1</v>
      </c>
      <c r="R53" s="18">
        <v>2</v>
      </c>
      <c r="S53" s="18">
        <v>2</v>
      </c>
      <c r="T53" s="18"/>
      <c r="U53" s="18">
        <v>3</v>
      </c>
      <c r="V53" s="18">
        <v>5</v>
      </c>
      <c r="W53" s="18">
        <v>9</v>
      </c>
      <c r="X53" s="18">
        <v>2</v>
      </c>
      <c r="Y53" s="18"/>
      <c r="Z53" s="18">
        <v>1</v>
      </c>
      <c r="AA53" s="18">
        <v>1</v>
      </c>
      <c r="AB53" s="18">
        <v>1</v>
      </c>
      <c r="AC53" s="18">
        <v>1</v>
      </c>
      <c r="AD53" s="18">
        <v>3</v>
      </c>
      <c r="AE53" s="19">
        <v>64</v>
      </c>
    </row>
    <row r="54" spans="1:31" x14ac:dyDescent="0.25">
      <c r="A54" s="5" t="s">
        <v>193</v>
      </c>
      <c r="B54" s="18"/>
      <c r="C54" s="18"/>
      <c r="D54" s="18"/>
      <c r="E54" s="18"/>
      <c r="F54" s="18"/>
      <c r="G54" s="18">
        <v>4</v>
      </c>
      <c r="H54" s="18">
        <v>4</v>
      </c>
      <c r="I54" s="18">
        <v>3</v>
      </c>
      <c r="J54" s="18"/>
      <c r="K54" s="18">
        <v>2</v>
      </c>
      <c r="L54" s="18">
        <v>2</v>
      </c>
      <c r="M54" s="18"/>
      <c r="N54" s="18"/>
      <c r="O54" s="18">
        <v>1</v>
      </c>
      <c r="P54" s="18">
        <v>1</v>
      </c>
      <c r="Q54" s="18"/>
      <c r="R54" s="18">
        <v>1</v>
      </c>
      <c r="S54" s="18"/>
      <c r="T54" s="18">
        <v>1</v>
      </c>
      <c r="U54" s="18"/>
      <c r="V54" s="18">
        <v>1</v>
      </c>
      <c r="W54" s="18">
        <v>7</v>
      </c>
      <c r="X54" s="18">
        <v>2</v>
      </c>
      <c r="Y54" s="18">
        <v>3</v>
      </c>
      <c r="Z54" s="18"/>
      <c r="AA54" s="18"/>
      <c r="AB54" s="18"/>
      <c r="AC54" s="18">
        <v>1</v>
      </c>
      <c r="AD54" s="18">
        <v>1</v>
      </c>
      <c r="AE54" s="19">
        <v>34</v>
      </c>
    </row>
    <row r="55" spans="1:31" x14ac:dyDescent="0.25">
      <c r="A55" s="5" t="s">
        <v>194</v>
      </c>
      <c r="B55" s="18"/>
      <c r="C55" s="18"/>
      <c r="D55" s="18"/>
      <c r="E55" s="18"/>
      <c r="F55" s="18">
        <v>1</v>
      </c>
      <c r="G55" s="18">
        <v>6</v>
      </c>
      <c r="H55" s="18">
        <v>2</v>
      </c>
      <c r="I55" s="18"/>
      <c r="J55" s="18"/>
      <c r="K55" s="18"/>
      <c r="L55" s="18">
        <v>4</v>
      </c>
      <c r="M55" s="18">
        <v>1</v>
      </c>
      <c r="N55" s="18"/>
      <c r="O55" s="18">
        <v>5</v>
      </c>
      <c r="P55" s="18">
        <v>1</v>
      </c>
      <c r="Q55" s="18"/>
      <c r="R55" s="18">
        <v>3</v>
      </c>
      <c r="S55" s="18"/>
      <c r="T55" s="18">
        <v>1</v>
      </c>
      <c r="U55" s="18">
        <v>2</v>
      </c>
      <c r="V55" s="18">
        <v>1</v>
      </c>
      <c r="W55" s="18">
        <v>10</v>
      </c>
      <c r="X55" s="18">
        <v>1</v>
      </c>
      <c r="Y55" s="18">
        <v>1</v>
      </c>
      <c r="Z55" s="18"/>
      <c r="AA55" s="18">
        <v>3</v>
      </c>
      <c r="AB55" s="18"/>
      <c r="AC55" s="18"/>
      <c r="AD55" s="18"/>
      <c r="AE55" s="19">
        <v>42</v>
      </c>
    </row>
    <row r="56" spans="1:31" x14ac:dyDescent="0.25">
      <c r="A56" s="5" t="s">
        <v>195</v>
      </c>
      <c r="B56" s="18"/>
      <c r="C56" s="18"/>
      <c r="D56" s="18">
        <v>1</v>
      </c>
      <c r="E56" s="18"/>
      <c r="F56" s="18"/>
      <c r="G56" s="18">
        <v>8</v>
      </c>
      <c r="H56" s="18">
        <v>4</v>
      </c>
      <c r="I56" s="18"/>
      <c r="J56" s="18"/>
      <c r="K56" s="18">
        <v>1</v>
      </c>
      <c r="L56" s="18">
        <v>3</v>
      </c>
      <c r="M56" s="18">
        <v>1</v>
      </c>
      <c r="N56" s="18"/>
      <c r="O56" s="18">
        <v>6</v>
      </c>
      <c r="P56" s="18"/>
      <c r="Q56" s="18"/>
      <c r="R56" s="18">
        <v>2</v>
      </c>
      <c r="S56" s="18"/>
      <c r="T56" s="18">
        <v>1</v>
      </c>
      <c r="U56" s="18"/>
      <c r="V56" s="18">
        <v>2</v>
      </c>
      <c r="W56" s="18">
        <v>3</v>
      </c>
      <c r="X56" s="18">
        <v>1</v>
      </c>
      <c r="Y56" s="18"/>
      <c r="Z56" s="18">
        <v>1</v>
      </c>
      <c r="AA56" s="18">
        <v>1</v>
      </c>
      <c r="AB56" s="18">
        <v>4</v>
      </c>
      <c r="AC56" s="18">
        <v>1</v>
      </c>
      <c r="AD56" s="18">
        <v>2</v>
      </c>
      <c r="AE56" s="19">
        <v>42</v>
      </c>
    </row>
    <row r="57" spans="1:31" x14ac:dyDescent="0.25">
      <c r="A57" s="5" t="s">
        <v>196</v>
      </c>
      <c r="B57" s="18"/>
      <c r="C57" s="18"/>
      <c r="D57" s="18"/>
      <c r="E57" s="18">
        <v>3</v>
      </c>
      <c r="F57" s="18"/>
      <c r="G57" s="18"/>
      <c r="H57" s="18"/>
      <c r="I57" s="18">
        <v>1</v>
      </c>
      <c r="J57" s="18"/>
      <c r="K57" s="18"/>
      <c r="L57" s="18">
        <v>1</v>
      </c>
      <c r="M57" s="18"/>
      <c r="N57" s="18"/>
      <c r="O57" s="18">
        <v>1</v>
      </c>
      <c r="P57" s="18"/>
      <c r="Q57" s="18"/>
      <c r="R57" s="18"/>
      <c r="S57" s="18"/>
      <c r="T57" s="18"/>
      <c r="U57" s="18">
        <v>2</v>
      </c>
      <c r="V57" s="18">
        <v>1</v>
      </c>
      <c r="W57" s="18">
        <v>3</v>
      </c>
      <c r="X57" s="18"/>
      <c r="Y57" s="18">
        <v>1</v>
      </c>
      <c r="Z57" s="18"/>
      <c r="AA57" s="18"/>
      <c r="AB57" s="18">
        <v>2</v>
      </c>
      <c r="AC57" s="18">
        <v>2</v>
      </c>
      <c r="AD57" s="18">
        <v>1</v>
      </c>
      <c r="AE57" s="19">
        <v>18</v>
      </c>
    </row>
    <row r="58" spans="1:31" x14ac:dyDescent="0.25">
      <c r="A58" s="5" t="s">
        <v>197</v>
      </c>
      <c r="B58" s="18"/>
      <c r="C58" s="18"/>
      <c r="D58" s="18"/>
      <c r="E58" s="18">
        <v>1</v>
      </c>
      <c r="F58" s="18">
        <v>2</v>
      </c>
      <c r="G58" s="18">
        <v>3</v>
      </c>
      <c r="H58" s="18">
        <v>1</v>
      </c>
      <c r="I58" s="18">
        <v>1</v>
      </c>
      <c r="J58" s="18"/>
      <c r="K58" s="18"/>
      <c r="L58" s="18">
        <v>9</v>
      </c>
      <c r="M58" s="18"/>
      <c r="N58" s="18"/>
      <c r="O58" s="18">
        <v>7</v>
      </c>
      <c r="P58" s="18"/>
      <c r="Q58" s="18">
        <v>3</v>
      </c>
      <c r="R58" s="18">
        <v>1</v>
      </c>
      <c r="S58" s="18"/>
      <c r="T58" s="18"/>
      <c r="U58" s="18">
        <v>1</v>
      </c>
      <c r="V58" s="18"/>
      <c r="W58" s="18">
        <v>2</v>
      </c>
      <c r="X58" s="18"/>
      <c r="Y58" s="18">
        <v>1</v>
      </c>
      <c r="Z58" s="18"/>
      <c r="AA58" s="18">
        <v>3</v>
      </c>
      <c r="AB58" s="18">
        <v>2</v>
      </c>
      <c r="AC58" s="18">
        <v>1</v>
      </c>
      <c r="AD58" s="18">
        <v>4</v>
      </c>
      <c r="AE58" s="19">
        <v>42</v>
      </c>
    </row>
    <row r="59" spans="1:31" x14ac:dyDescent="0.25">
      <c r="A59" s="5" t="s">
        <v>198</v>
      </c>
      <c r="B59" s="18"/>
      <c r="C59" s="18"/>
      <c r="D59" s="18"/>
      <c r="E59" s="18"/>
      <c r="F59" s="18">
        <v>2</v>
      </c>
      <c r="G59" s="18">
        <v>3</v>
      </c>
      <c r="H59" s="18">
        <v>2</v>
      </c>
      <c r="I59" s="18">
        <v>1</v>
      </c>
      <c r="J59" s="18"/>
      <c r="K59" s="18"/>
      <c r="L59" s="18"/>
      <c r="M59" s="18"/>
      <c r="N59" s="18"/>
      <c r="O59" s="18">
        <v>3</v>
      </c>
      <c r="P59" s="18"/>
      <c r="Q59" s="18">
        <v>1</v>
      </c>
      <c r="R59" s="18">
        <v>1</v>
      </c>
      <c r="S59" s="18"/>
      <c r="T59" s="18"/>
      <c r="U59" s="18"/>
      <c r="V59" s="18">
        <v>2</v>
      </c>
      <c r="W59" s="18">
        <v>4</v>
      </c>
      <c r="X59" s="18"/>
      <c r="Y59" s="18">
        <v>4</v>
      </c>
      <c r="Z59" s="18"/>
      <c r="AA59" s="18">
        <v>1</v>
      </c>
      <c r="AB59" s="18"/>
      <c r="AC59" s="18"/>
      <c r="AD59" s="18">
        <v>2</v>
      </c>
      <c r="AE59" s="19">
        <v>26</v>
      </c>
    </row>
    <row r="60" spans="1:31" x14ac:dyDescent="0.25">
      <c r="A60" s="5" t="s">
        <v>199</v>
      </c>
      <c r="B60" s="18">
        <v>1</v>
      </c>
      <c r="C60" s="18"/>
      <c r="D60" s="18"/>
      <c r="E60" s="18">
        <v>3</v>
      </c>
      <c r="F60" s="18">
        <v>2</v>
      </c>
      <c r="G60" s="18">
        <v>5</v>
      </c>
      <c r="H60" s="18">
        <v>1</v>
      </c>
      <c r="I60" s="18">
        <v>1</v>
      </c>
      <c r="J60" s="18"/>
      <c r="K60" s="18"/>
      <c r="L60" s="18">
        <v>4</v>
      </c>
      <c r="M60" s="18">
        <v>1</v>
      </c>
      <c r="N60" s="18"/>
      <c r="O60" s="18">
        <v>9</v>
      </c>
      <c r="P60" s="18"/>
      <c r="Q60" s="18">
        <v>1</v>
      </c>
      <c r="R60" s="18">
        <v>1</v>
      </c>
      <c r="S60" s="18">
        <v>2</v>
      </c>
      <c r="T60" s="18">
        <v>1</v>
      </c>
      <c r="U60" s="18"/>
      <c r="V60" s="18">
        <v>2</v>
      </c>
      <c r="W60" s="18">
        <v>2</v>
      </c>
      <c r="X60" s="18">
        <v>1</v>
      </c>
      <c r="Y60" s="18">
        <v>2</v>
      </c>
      <c r="Z60" s="18">
        <v>1</v>
      </c>
      <c r="AA60" s="18"/>
      <c r="AB60" s="18">
        <v>1</v>
      </c>
      <c r="AC60" s="18">
        <v>3</v>
      </c>
      <c r="AD60" s="18"/>
      <c r="AE60" s="19">
        <v>44</v>
      </c>
    </row>
    <row r="61" spans="1:31" x14ac:dyDescent="0.25">
      <c r="A61" s="5" t="s">
        <v>200</v>
      </c>
      <c r="B61" s="18"/>
      <c r="C61" s="18"/>
      <c r="D61" s="18"/>
      <c r="E61" s="18"/>
      <c r="F61" s="18"/>
      <c r="G61" s="18">
        <v>6</v>
      </c>
      <c r="H61" s="18">
        <v>1</v>
      </c>
      <c r="I61" s="18"/>
      <c r="J61" s="18"/>
      <c r="K61" s="18"/>
      <c r="L61" s="18">
        <v>6</v>
      </c>
      <c r="M61" s="18">
        <v>1</v>
      </c>
      <c r="N61" s="18"/>
      <c r="O61" s="18">
        <v>3</v>
      </c>
      <c r="P61" s="18"/>
      <c r="Q61" s="18"/>
      <c r="R61" s="18"/>
      <c r="S61" s="18">
        <v>1</v>
      </c>
      <c r="T61" s="18"/>
      <c r="U61" s="18">
        <v>1</v>
      </c>
      <c r="V61" s="18">
        <v>2</v>
      </c>
      <c r="W61" s="18"/>
      <c r="X61" s="18"/>
      <c r="Y61" s="18">
        <v>5</v>
      </c>
      <c r="Z61" s="18">
        <v>1</v>
      </c>
      <c r="AA61" s="18"/>
      <c r="AB61" s="18"/>
      <c r="AC61" s="18">
        <v>2</v>
      </c>
      <c r="AD61" s="18">
        <v>3</v>
      </c>
      <c r="AE61" s="19">
        <v>32</v>
      </c>
    </row>
    <row r="62" spans="1:31" x14ac:dyDescent="0.25">
      <c r="A62" s="5" t="s">
        <v>201</v>
      </c>
      <c r="B62" s="18"/>
      <c r="C62" s="18"/>
      <c r="D62" s="18">
        <v>1</v>
      </c>
      <c r="E62" s="18">
        <v>4</v>
      </c>
      <c r="F62" s="18">
        <v>2</v>
      </c>
      <c r="G62" s="18">
        <v>11</v>
      </c>
      <c r="H62" s="18">
        <v>2</v>
      </c>
      <c r="I62" s="18">
        <v>1</v>
      </c>
      <c r="J62" s="18"/>
      <c r="K62" s="18">
        <v>3</v>
      </c>
      <c r="L62" s="18">
        <v>8</v>
      </c>
      <c r="M62" s="18">
        <v>2</v>
      </c>
      <c r="N62" s="18"/>
      <c r="O62" s="18">
        <v>5</v>
      </c>
      <c r="P62" s="18"/>
      <c r="Q62" s="18">
        <v>1</v>
      </c>
      <c r="R62" s="18">
        <v>3</v>
      </c>
      <c r="S62" s="18">
        <v>2</v>
      </c>
      <c r="T62" s="18">
        <v>2</v>
      </c>
      <c r="U62" s="18">
        <v>1</v>
      </c>
      <c r="V62" s="18">
        <v>1</v>
      </c>
      <c r="W62" s="18">
        <v>1</v>
      </c>
      <c r="X62" s="18">
        <v>1</v>
      </c>
      <c r="Y62" s="18">
        <v>8</v>
      </c>
      <c r="Z62" s="18">
        <v>2</v>
      </c>
      <c r="AA62" s="18">
        <v>1</v>
      </c>
      <c r="AB62" s="18"/>
      <c r="AC62" s="18">
        <v>3</v>
      </c>
      <c r="AD62" s="18">
        <v>4</v>
      </c>
      <c r="AE62" s="19">
        <v>69</v>
      </c>
    </row>
    <row r="63" spans="1:31" x14ac:dyDescent="0.25">
      <c r="A63" s="5" t="s">
        <v>202</v>
      </c>
      <c r="B63" s="18"/>
      <c r="C63" s="18"/>
      <c r="D63" s="18"/>
      <c r="E63" s="18"/>
      <c r="F63" s="18"/>
      <c r="G63" s="18">
        <v>7</v>
      </c>
      <c r="H63" s="18"/>
      <c r="I63" s="18">
        <v>1</v>
      </c>
      <c r="J63" s="18"/>
      <c r="K63" s="18">
        <v>1</v>
      </c>
      <c r="L63" s="18"/>
      <c r="M63" s="18"/>
      <c r="N63" s="18"/>
      <c r="O63" s="18">
        <v>11</v>
      </c>
      <c r="P63" s="18"/>
      <c r="Q63" s="18">
        <v>1</v>
      </c>
      <c r="R63" s="18"/>
      <c r="S63" s="18">
        <v>2</v>
      </c>
      <c r="T63" s="18"/>
      <c r="U63" s="18"/>
      <c r="V63" s="18">
        <v>3</v>
      </c>
      <c r="W63" s="18">
        <v>3</v>
      </c>
      <c r="X63" s="18"/>
      <c r="Y63" s="18">
        <v>8</v>
      </c>
      <c r="Z63" s="18">
        <v>5</v>
      </c>
      <c r="AA63" s="18">
        <v>3</v>
      </c>
      <c r="AB63" s="18"/>
      <c r="AC63" s="18">
        <v>4</v>
      </c>
      <c r="AD63" s="18">
        <v>3</v>
      </c>
      <c r="AE63" s="19">
        <v>52</v>
      </c>
    </row>
    <row r="64" spans="1:31" x14ac:dyDescent="0.25">
      <c r="A64" s="5" t="s">
        <v>203</v>
      </c>
      <c r="B64" s="18">
        <v>1</v>
      </c>
      <c r="C64" s="18">
        <v>1</v>
      </c>
      <c r="D64" s="18">
        <v>2</v>
      </c>
      <c r="E64" s="18">
        <v>5</v>
      </c>
      <c r="F64" s="18">
        <v>2</v>
      </c>
      <c r="G64" s="18">
        <v>16</v>
      </c>
      <c r="H64" s="18">
        <v>2</v>
      </c>
      <c r="I64" s="18">
        <v>1</v>
      </c>
      <c r="J64" s="18"/>
      <c r="K64" s="18">
        <v>3</v>
      </c>
      <c r="L64" s="18">
        <v>19</v>
      </c>
      <c r="M64" s="18">
        <v>3</v>
      </c>
      <c r="N64" s="18"/>
      <c r="O64" s="18">
        <v>15</v>
      </c>
      <c r="P64" s="18"/>
      <c r="Q64" s="18"/>
      <c r="R64" s="18">
        <v>2</v>
      </c>
      <c r="S64" s="18">
        <v>3</v>
      </c>
      <c r="T64" s="18">
        <v>3</v>
      </c>
      <c r="U64" s="18"/>
      <c r="V64" s="18">
        <v>1</v>
      </c>
      <c r="W64" s="18">
        <v>10</v>
      </c>
      <c r="X64" s="18"/>
      <c r="Y64" s="18">
        <v>9</v>
      </c>
      <c r="Z64" s="18">
        <v>5</v>
      </c>
      <c r="AA64" s="18">
        <v>1</v>
      </c>
      <c r="AB64" s="18">
        <v>1</v>
      </c>
      <c r="AC64" s="18">
        <v>3</v>
      </c>
      <c r="AD64" s="18">
        <v>7</v>
      </c>
      <c r="AE64" s="19">
        <v>115</v>
      </c>
    </row>
    <row r="65" spans="1:31" x14ac:dyDescent="0.25">
      <c r="A65" s="5" t="s">
        <v>204</v>
      </c>
      <c r="B65" s="18"/>
      <c r="C65" s="18"/>
      <c r="D65" s="18"/>
      <c r="E65" s="18">
        <v>4</v>
      </c>
      <c r="F65" s="18">
        <v>1</v>
      </c>
      <c r="G65" s="18">
        <v>7</v>
      </c>
      <c r="H65" s="18">
        <v>1</v>
      </c>
      <c r="I65" s="18">
        <v>1</v>
      </c>
      <c r="J65" s="18"/>
      <c r="K65" s="18">
        <v>2</v>
      </c>
      <c r="L65" s="18">
        <v>4</v>
      </c>
      <c r="M65" s="18"/>
      <c r="N65" s="18"/>
      <c r="O65" s="18">
        <v>6</v>
      </c>
      <c r="P65" s="18"/>
      <c r="Q65" s="18">
        <v>1</v>
      </c>
      <c r="R65" s="18">
        <v>3</v>
      </c>
      <c r="S65" s="18"/>
      <c r="T65" s="18">
        <v>1</v>
      </c>
      <c r="U65" s="18">
        <v>1</v>
      </c>
      <c r="V65" s="18">
        <v>1</v>
      </c>
      <c r="W65" s="18">
        <v>6</v>
      </c>
      <c r="X65" s="18">
        <v>1</v>
      </c>
      <c r="Y65" s="18">
        <v>1</v>
      </c>
      <c r="Z65" s="18">
        <v>1</v>
      </c>
      <c r="AA65" s="18">
        <v>1</v>
      </c>
      <c r="AB65" s="18">
        <v>1</v>
      </c>
      <c r="AC65" s="18">
        <v>1</v>
      </c>
      <c r="AD65" s="18">
        <v>5</v>
      </c>
      <c r="AE65" s="19">
        <v>50</v>
      </c>
    </row>
    <row r="66" spans="1:31" x14ac:dyDescent="0.25">
      <c r="A66" s="5" t="s">
        <v>205</v>
      </c>
      <c r="B66" s="18"/>
      <c r="C66" s="18">
        <v>2</v>
      </c>
      <c r="D66" s="18">
        <v>3</v>
      </c>
      <c r="E66" s="18">
        <v>2</v>
      </c>
      <c r="F66" s="18">
        <v>1</v>
      </c>
      <c r="G66" s="18">
        <v>3</v>
      </c>
      <c r="H66" s="18">
        <v>3</v>
      </c>
      <c r="I66" s="18">
        <v>1</v>
      </c>
      <c r="J66" s="18"/>
      <c r="K66" s="18"/>
      <c r="L66" s="18">
        <v>9</v>
      </c>
      <c r="M66" s="18">
        <v>1</v>
      </c>
      <c r="N66" s="18"/>
      <c r="O66" s="18">
        <v>9</v>
      </c>
      <c r="P66" s="18"/>
      <c r="Q66" s="18"/>
      <c r="R66" s="18">
        <v>3</v>
      </c>
      <c r="S66" s="18"/>
      <c r="T66" s="18">
        <v>2</v>
      </c>
      <c r="U66" s="18"/>
      <c r="V66" s="18"/>
      <c r="W66" s="18">
        <v>7</v>
      </c>
      <c r="X66" s="18">
        <v>1</v>
      </c>
      <c r="Y66" s="18">
        <v>4</v>
      </c>
      <c r="Z66" s="18">
        <v>3</v>
      </c>
      <c r="AA66" s="18">
        <v>3</v>
      </c>
      <c r="AB66" s="18"/>
      <c r="AC66" s="18"/>
      <c r="AD66" s="18"/>
      <c r="AE66" s="19">
        <v>57</v>
      </c>
    </row>
    <row r="67" spans="1:31" x14ac:dyDescent="0.25">
      <c r="A67" s="5" t="s">
        <v>206</v>
      </c>
      <c r="B67" s="18"/>
      <c r="C67" s="18"/>
      <c r="D67" s="18">
        <v>1</v>
      </c>
      <c r="E67" s="18">
        <v>4</v>
      </c>
      <c r="F67" s="18"/>
      <c r="G67" s="18">
        <v>9</v>
      </c>
      <c r="H67" s="18">
        <v>4</v>
      </c>
      <c r="I67" s="18">
        <v>1</v>
      </c>
      <c r="J67" s="18"/>
      <c r="K67" s="18">
        <v>1</v>
      </c>
      <c r="L67" s="18">
        <v>16</v>
      </c>
      <c r="M67" s="18">
        <v>3</v>
      </c>
      <c r="N67" s="18"/>
      <c r="O67" s="18">
        <v>11</v>
      </c>
      <c r="P67" s="18"/>
      <c r="Q67" s="18"/>
      <c r="R67" s="18">
        <v>1</v>
      </c>
      <c r="S67" s="18">
        <v>1</v>
      </c>
      <c r="T67" s="18">
        <v>2</v>
      </c>
      <c r="U67" s="18">
        <v>1</v>
      </c>
      <c r="V67" s="18"/>
      <c r="W67" s="18">
        <v>7</v>
      </c>
      <c r="X67" s="18">
        <v>1</v>
      </c>
      <c r="Y67" s="18"/>
      <c r="Z67" s="18">
        <v>5</v>
      </c>
      <c r="AA67" s="18">
        <v>2</v>
      </c>
      <c r="AB67" s="18"/>
      <c r="AC67" s="18">
        <v>3</v>
      </c>
      <c r="AD67" s="18">
        <v>2</v>
      </c>
      <c r="AE67" s="19">
        <v>75</v>
      </c>
    </row>
    <row r="68" spans="1:31" x14ac:dyDescent="0.25">
      <c r="A68" s="5" t="s">
        <v>207</v>
      </c>
      <c r="B68" s="18"/>
      <c r="C68" s="18"/>
      <c r="D68" s="18">
        <v>1</v>
      </c>
      <c r="E68" s="18"/>
      <c r="F68" s="18">
        <v>4</v>
      </c>
      <c r="G68" s="18">
        <v>11</v>
      </c>
      <c r="H68" s="18">
        <v>4</v>
      </c>
      <c r="I68" s="18"/>
      <c r="J68" s="18"/>
      <c r="K68" s="18">
        <v>1</v>
      </c>
      <c r="L68" s="18">
        <v>11</v>
      </c>
      <c r="M68" s="18">
        <v>3</v>
      </c>
      <c r="N68" s="18"/>
      <c r="O68" s="18">
        <v>24</v>
      </c>
      <c r="P68" s="18"/>
      <c r="Q68" s="18"/>
      <c r="R68" s="18">
        <v>2</v>
      </c>
      <c r="S68" s="18">
        <v>3</v>
      </c>
      <c r="T68" s="18"/>
      <c r="U68" s="18">
        <v>1</v>
      </c>
      <c r="V68" s="18">
        <v>1</v>
      </c>
      <c r="W68" s="18">
        <v>4</v>
      </c>
      <c r="X68" s="18">
        <v>1</v>
      </c>
      <c r="Y68" s="18">
        <v>6</v>
      </c>
      <c r="Z68" s="18">
        <v>3</v>
      </c>
      <c r="AA68" s="18">
        <v>4</v>
      </c>
      <c r="AB68" s="18">
        <v>1</v>
      </c>
      <c r="AC68" s="18">
        <v>4</v>
      </c>
      <c r="AD68" s="18">
        <v>2</v>
      </c>
      <c r="AE68" s="19">
        <v>91</v>
      </c>
    </row>
    <row r="69" spans="1:31" x14ac:dyDescent="0.25">
      <c r="A69" s="5" t="s">
        <v>269</v>
      </c>
      <c r="B69" s="18"/>
      <c r="C69" s="18"/>
      <c r="D69" s="18"/>
      <c r="E69" s="18">
        <v>1</v>
      </c>
      <c r="F69" s="18">
        <v>1</v>
      </c>
      <c r="G69" s="18">
        <v>6</v>
      </c>
      <c r="H69" s="18"/>
      <c r="I69" s="18"/>
      <c r="J69" s="18"/>
      <c r="K69" s="18">
        <v>1</v>
      </c>
      <c r="L69" s="18">
        <v>7</v>
      </c>
      <c r="M69" s="18"/>
      <c r="N69" s="18"/>
      <c r="O69" s="18">
        <v>7</v>
      </c>
      <c r="P69" s="18"/>
      <c r="Q69" s="18">
        <v>1</v>
      </c>
      <c r="R69" s="18"/>
      <c r="S69" s="18"/>
      <c r="T69" s="18"/>
      <c r="U69" s="18"/>
      <c r="V69" s="18"/>
      <c r="W69" s="18">
        <v>5</v>
      </c>
      <c r="X69" s="18">
        <v>1</v>
      </c>
      <c r="Y69" s="18">
        <v>3</v>
      </c>
      <c r="Z69" s="18"/>
      <c r="AA69" s="18">
        <v>2</v>
      </c>
      <c r="AB69" s="18"/>
      <c r="AC69" s="18">
        <v>2</v>
      </c>
      <c r="AD69" s="18">
        <v>1</v>
      </c>
      <c r="AE69" s="19">
        <v>38</v>
      </c>
    </row>
    <row r="70" spans="1:31" x14ac:dyDescent="0.25">
      <c r="A70" s="5" t="s">
        <v>284</v>
      </c>
      <c r="B70" s="18"/>
      <c r="C70" s="18">
        <v>1</v>
      </c>
      <c r="D70" s="18">
        <v>3</v>
      </c>
      <c r="E70" s="18">
        <v>6</v>
      </c>
      <c r="F70" s="18">
        <v>2</v>
      </c>
      <c r="G70" s="18">
        <v>15</v>
      </c>
      <c r="H70" s="18">
        <v>6</v>
      </c>
      <c r="I70" s="18">
        <v>2</v>
      </c>
      <c r="J70" s="18"/>
      <c r="K70" s="18">
        <v>1</v>
      </c>
      <c r="L70" s="18">
        <v>17</v>
      </c>
      <c r="M70" s="18">
        <v>3</v>
      </c>
      <c r="N70" s="18"/>
      <c r="O70" s="18">
        <v>10</v>
      </c>
      <c r="P70" s="18"/>
      <c r="Q70" s="18">
        <v>1</v>
      </c>
      <c r="R70" s="18">
        <v>1</v>
      </c>
      <c r="S70" s="18">
        <v>2</v>
      </c>
      <c r="T70" s="18"/>
      <c r="U70" s="18"/>
      <c r="V70" s="18"/>
      <c r="W70" s="18">
        <v>5</v>
      </c>
      <c r="X70" s="18">
        <v>2</v>
      </c>
      <c r="Y70" s="18">
        <v>4</v>
      </c>
      <c r="Z70" s="18"/>
      <c r="AA70" s="18">
        <v>1</v>
      </c>
      <c r="AB70" s="18">
        <v>1</v>
      </c>
      <c r="AC70" s="18">
        <v>3</v>
      </c>
      <c r="AD70" s="18">
        <v>1</v>
      </c>
      <c r="AE70" s="19">
        <v>87</v>
      </c>
    </row>
    <row r="71" spans="1:31" x14ac:dyDescent="0.25">
      <c r="A71" s="5" t="s">
        <v>308</v>
      </c>
      <c r="B71" s="18"/>
      <c r="C71" s="18"/>
      <c r="D71" s="18">
        <v>1</v>
      </c>
      <c r="E71" s="18"/>
      <c r="F71" s="18"/>
      <c r="G71" s="18">
        <v>9</v>
      </c>
      <c r="H71" s="18">
        <v>3</v>
      </c>
      <c r="I71" s="18">
        <v>2</v>
      </c>
      <c r="J71" s="18"/>
      <c r="K71" s="18"/>
      <c r="L71" s="18">
        <v>6</v>
      </c>
      <c r="M71" s="18"/>
      <c r="N71" s="18"/>
      <c r="O71" s="18">
        <v>7</v>
      </c>
      <c r="P71" s="18"/>
      <c r="Q71" s="18"/>
      <c r="R71" s="18"/>
      <c r="S71" s="18">
        <v>1</v>
      </c>
      <c r="T71" s="18"/>
      <c r="U71" s="18"/>
      <c r="V71" s="18">
        <v>1</v>
      </c>
      <c r="W71" s="18">
        <v>1</v>
      </c>
      <c r="X71" s="18">
        <v>1</v>
      </c>
      <c r="Y71" s="18">
        <v>4</v>
      </c>
      <c r="Z71" s="18">
        <v>1</v>
      </c>
      <c r="AA71" s="18"/>
      <c r="AB71" s="18"/>
      <c r="AC71" s="18"/>
      <c r="AD71" s="18">
        <v>2</v>
      </c>
      <c r="AE71" s="19">
        <v>39</v>
      </c>
    </row>
    <row r="72" spans="1:31" x14ac:dyDescent="0.25">
      <c r="A72" s="5" t="s">
        <v>311</v>
      </c>
      <c r="B72" s="18">
        <v>1</v>
      </c>
      <c r="C72" s="18"/>
      <c r="D72" s="18">
        <v>3</v>
      </c>
      <c r="E72" s="18">
        <v>2</v>
      </c>
      <c r="F72" s="18"/>
      <c r="G72" s="18">
        <v>12</v>
      </c>
      <c r="H72" s="18">
        <v>5</v>
      </c>
      <c r="I72" s="18">
        <v>2</v>
      </c>
      <c r="J72" s="18">
        <v>1</v>
      </c>
      <c r="K72" s="18">
        <v>2</v>
      </c>
      <c r="L72" s="18">
        <v>12</v>
      </c>
      <c r="M72" s="18">
        <v>2</v>
      </c>
      <c r="N72" s="18">
        <v>1</v>
      </c>
      <c r="O72" s="18">
        <v>10</v>
      </c>
      <c r="P72" s="18"/>
      <c r="Q72" s="18">
        <v>1</v>
      </c>
      <c r="R72" s="18">
        <v>2</v>
      </c>
      <c r="S72" s="18">
        <v>2</v>
      </c>
      <c r="T72" s="18">
        <v>1</v>
      </c>
      <c r="U72" s="18">
        <v>1</v>
      </c>
      <c r="V72" s="18">
        <v>1</v>
      </c>
      <c r="W72" s="18">
        <v>3</v>
      </c>
      <c r="X72" s="18">
        <v>1</v>
      </c>
      <c r="Y72" s="18">
        <v>4</v>
      </c>
      <c r="Z72" s="18">
        <v>3</v>
      </c>
      <c r="AA72" s="18">
        <v>2</v>
      </c>
      <c r="AB72" s="18"/>
      <c r="AC72" s="18"/>
      <c r="AD72" s="18">
        <v>2</v>
      </c>
      <c r="AE72" s="19">
        <v>76</v>
      </c>
    </row>
    <row r="73" spans="1:31" x14ac:dyDescent="0.25">
      <c r="A73" s="1" t="s">
        <v>13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58"/>
  <sheetViews>
    <sheetView workbookViewId="0">
      <selection activeCell="E41" sqref="E41"/>
    </sheetView>
  </sheetViews>
  <sheetFormatPr defaultRowHeight="15" x14ac:dyDescent="0.25"/>
  <cols>
    <col min="1" max="1" width="9.140625" style="20"/>
    <col min="2" max="2" width="16.85546875" style="20" bestFit="1" customWidth="1"/>
    <col min="3" max="3" width="16" style="20" customWidth="1"/>
    <col min="4" max="4" width="9.140625" style="20"/>
    <col min="5" max="5" width="15" style="20" customWidth="1"/>
    <col min="6" max="6" width="9.140625" style="20"/>
    <col min="7" max="7" width="27.7109375" style="20" customWidth="1"/>
    <col min="8" max="10" width="9.140625" style="20"/>
    <col min="11" max="11" width="22.42578125" style="20" customWidth="1"/>
    <col min="12" max="16384" width="9.140625" style="20"/>
  </cols>
  <sheetData>
    <row r="5" spans="1:11" x14ac:dyDescent="0.25">
      <c r="A5" s="1" t="s">
        <v>267</v>
      </c>
    </row>
    <row r="6" spans="1:11" x14ac:dyDescent="0.25">
      <c r="A6" s="2"/>
    </row>
    <row r="7" spans="1:11" x14ac:dyDescent="0.25">
      <c r="A7" s="1" t="s">
        <v>296</v>
      </c>
      <c r="F7" s="1" t="s">
        <v>297</v>
      </c>
      <c r="J7" s="1" t="s">
        <v>298</v>
      </c>
    </row>
    <row r="8" spans="1:11" x14ac:dyDescent="0.25">
      <c r="A8" s="3" t="s">
        <v>223</v>
      </c>
      <c r="E8" s="3"/>
      <c r="F8" s="3" t="s">
        <v>219</v>
      </c>
      <c r="J8" s="3" t="s">
        <v>222</v>
      </c>
    </row>
    <row r="9" spans="1:11" x14ac:dyDescent="0.25">
      <c r="A9" s="3"/>
    </row>
    <row r="10" spans="1:11" ht="23.25" x14ac:dyDescent="0.25">
      <c r="A10" s="2"/>
      <c r="B10" s="4" t="s">
        <v>116</v>
      </c>
      <c r="C10" s="21" t="s">
        <v>117</v>
      </c>
      <c r="G10" s="21" t="s">
        <v>118</v>
      </c>
      <c r="K10" s="21" t="s">
        <v>285</v>
      </c>
    </row>
    <row r="11" spans="1:11" x14ac:dyDescent="0.25">
      <c r="A11" s="5" t="s">
        <v>17</v>
      </c>
      <c r="B11" s="6">
        <v>478.38446499999998</v>
      </c>
      <c r="C11" s="22">
        <v>8.0005535124545168E-2</v>
      </c>
      <c r="F11" s="5" t="s">
        <v>17</v>
      </c>
      <c r="G11" s="22">
        <v>0.21374999999999988</v>
      </c>
      <c r="J11" s="5" t="s">
        <v>17</v>
      </c>
      <c r="K11" s="6">
        <v>3.578176</v>
      </c>
    </row>
    <row r="12" spans="1:11" x14ac:dyDescent="0.25">
      <c r="A12" s="5" t="s">
        <v>18</v>
      </c>
      <c r="B12" s="6">
        <v>912.190832</v>
      </c>
      <c r="C12" s="22">
        <v>7.4015298963839571E-2</v>
      </c>
      <c r="F12" s="5" t="s">
        <v>18</v>
      </c>
      <c r="G12" s="22">
        <v>6.0130616509926793E-2</v>
      </c>
      <c r="J12" s="5" t="s">
        <v>18</v>
      </c>
      <c r="K12" s="6">
        <v>13.9824635</v>
      </c>
    </row>
    <row r="13" spans="1:11" x14ac:dyDescent="0.25">
      <c r="A13" s="5" t="s">
        <v>19</v>
      </c>
      <c r="B13" s="6">
        <v>839.65881999999999</v>
      </c>
      <c r="C13" s="22">
        <v>7.9044964737816206E-2</v>
      </c>
      <c r="F13" s="5" t="s">
        <v>19</v>
      </c>
      <c r="G13" s="22">
        <v>0.12500000000000022</v>
      </c>
      <c r="J13" s="5" t="s">
        <v>19</v>
      </c>
      <c r="K13" s="6">
        <v>8.8593740000000007</v>
      </c>
    </row>
    <row r="14" spans="1:11" x14ac:dyDescent="0.25">
      <c r="A14" s="5" t="s">
        <v>20</v>
      </c>
      <c r="B14" s="6">
        <v>1199.578348</v>
      </c>
      <c r="C14" s="22">
        <v>4.6094446474150237E-2</v>
      </c>
      <c r="F14" s="5" t="s">
        <v>20</v>
      </c>
      <c r="G14" s="22">
        <v>4.9999999999999933E-2</v>
      </c>
      <c r="J14" s="5" t="s">
        <v>20</v>
      </c>
      <c r="K14" s="6">
        <v>21.466090000000001</v>
      </c>
    </row>
    <row r="15" spans="1:11" x14ac:dyDescent="0.25">
      <c r="A15" s="5" t="s">
        <v>21</v>
      </c>
      <c r="B15" s="6">
        <v>674.28988800000002</v>
      </c>
      <c r="C15" s="22">
        <v>5.072142915627903E-2</v>
      </c>
      <c r="F15" s="5" t="s">
        <v>21</v>
      </c>
      <c r="G15" s="22">
        <v>9.0909090909090828E-2</v>
      </c>
      <c r="J15" s="5" t="s">
        <v>21</v>
      </c>
      <c r="K15" s="6">
        <v>15.003461</v>
      </c>
    </row>
    <row r="16" spans="1:11" x14ac:dyDescent="0.25">
      <c r="A16" s="5" t="s">
        <v>22</v>
      </c>
      <c r="B16" s="6">
        <v>1427.5739169999999</v>
      </c>
      <c r="C16" s="22">
        <v>5.4899949230209764E-2</v>
      </c>
      <c r="F16" s="5" t="s">
        <v>22</v>
      </c>
      <c r="G16" s="22">
        <v>3.7868162692847207E-2</v>
      </c>
      <c r="J16" s="5" t="s">
        <v>22</v>
      </c>
      <c r="K16" s="6">
        <v>16.388976</v>
      </c>
    </row>
    <row r="17" spans="1:11" x14ac:dyDescent="0.25">
      <c r="A17" s="5" t="s">
        <v>23</v>
      </c>
      <c r="B17" s="6">
        <v>1051.676017</v>
      </c>
      <c r="C17" s="22">
        <v>4.9421921923781198E-2</v>
      </c>
      <c r="F17" s="5" t="s">
        <v>23</v>
      </c>
      <c r="G17" s="22">
        <v>5.0807490074042283E-2</v>
      </c>
      <c r="J17" s="5" t="s">
        <v>23</v>
      </c>
      <c r="K17" s="6">
        <v>13.339653999999999</v>
      </c>
    </row>
    <row r="18" spans="1:11" x14ac:dyDescent="0.25">
      <c r="A18" s="5" t="s">
        <v>24</v>
      </c>
      <c r="B18" s="6">
        <v>1644.481947</v>
      </c>
      <c r="C18" s="22">
        <v>5.6152837879876953E-2</v>
      </c>
      <c r="F18" s="5" t="s">
        <v>24</v>
      </c>
      <c r="G18" s="22">
        <v>5.6190476190476124E-2</v>
      </c>
      <c r="J18" s="5" t="s">
        <v>24</v>
      </c>
      <c r="K18" s="6">
        <v>37.067219999999999</v>
      </c>
    </row>
    <row r="19" spans="1:11" x14ac:dyDescent="0.25">
      <c r="A19" s="5" t="s">
        <v>25</v>
      </c>
      <c r="B19" s="6">
        <v>704.44180400000005</v>
      </c>
      <c r="C19" s="22">
        <v>6.5520708125329202E-2</v>
      </c>
      <c r="F19" s="5" t="s">
        <v>25</v>
      </c>
      <c r="G19" s="22">
        <v>8.5249999999999937E-2</v>
      </c>
      <c r="J19" s="5" t="s">
        <v>25</v>
      </c>
      <c r="K19" s="6">
        <v>20.751100999999998</v>
      </c>
    </row>
    <row r="20" spans="1:11" x14ac:dyDescent="0.25">
      <c r="A20" s="5" t="s">
        <v>26</v>
      </c>
      <c r="B20" s="6">
        <v>1317.6621540000001</v>
      </c>
      <c r="C20" s="22">
        <v>4.0279187821485742E-2</v>
      </c>
      <c r="F20" s="5" t="s">
        <v>26</v>
      </c>
      <c r="G20" s="22">
        <v>6.0000000000000053E-2</v>
      </c>
      <c r="J20" s="5" t="s">
        <v>26</v>
      </c>
      <c r="K20" s="6">
        <v>54.291571500000003</v>
      </c>
    </row>
    <row r="21" spans="1:11" x14ac:dyDescent="0.25">
      <c r="A21" s="5" t="s">
        <v>27</v>
      </c>
      <c r="B21" s="6">
        <v>342.07486999999998</v>
      </c>
      <c r="C21" s="22">
        <v>3.3850729724982813E-2</v>
      </c>
      <c r="F21" s="5" t="s">
        <v>27</v>
      </c>
      <c r="G21" s="22">
        <v>4.0000000000000036E-2</v>
      </c>
      <c r="J21" s="5" t="s">
        <v>27</v>
      </c>
      <c r="K21" s="6">
        <v>22.692803000000001</v>
      </c>
    </row>
    <row r="22" spans="1:11" x14ac:dyDescent="0.25">
      <c r="A22" s="5" t="s">
        <v>28</v>
      </c>
      <c r="B22" s="6">
        <v>2060.545353</v>
      </c>
      <c r="C22" s="22">
        <v>7.3946164860386535E-2</v>
      </c>
      <c r="F22" s="5" t="s">
        <v>28</v>
      </c>
      <c r="G22" s="22">
        <v>3.7857142857142922E-2</v>
      </c>
      <c r="J22" s="5" t="s">
        <v>28</v>
      </c>
      <c r="K22" s="6">
        <v>16.778699499999998</v>
      </c>
    </row>
    <row r="23" spans="1:11" x14ac:dyDescent="0.25">
      <c r="A23" s="5" t="s">
        <v>29</v>
      </c>
      <c r="B23" s="6">
        <v>0.99421700000000002</v>
      </c>
      <c r="C23" s="22">
        <v>6.9653893988410914E-4</v>
      </c>
      <c r="F23" s="5" t="s">
        <v>29</v>
      </c>
      <c r="G23" s="22">
        <v>1.6451612903225832E-2</v>
      </c>
      <c r="J23" s="5" t="s">
        <v>29</v>
      </c>
      <c r="K23" s="6">
        <v>2.0386549999999999</v>
      </c>
    </row>
    <row r="24" spans="1:11" x14ac:dyDescent="0.25">
      <c r="A24" s="5" t="s">
        <v>30</v>
      </c>
      <c r="B24" s="6">
        <v>388.92197900000002</v>
      </c>
      <c r="C24" s="22">
        <v>4.4818534141555927E-2</v>
      </c>
      <c r="F24" s="5" t="s">
        <v>30</v>
      </c>
      <c r="G24" s="22">
        <v>1.7615384615384588E-2</v>
      </c>
      <c r="J24" s="5" t="s">
        <v>30</v>
      </c>
      <c r="K24" s="6">
        <v>6.3738640000000002</v>
      </c>
    </row>
    <row r="25" spans="1:11" x14ac:dyDescent="0.25">
      <c r="A25" s="5" t="s">
        <v>31</v>
      </c>
      <c r="B25" s="6">
        <v>0.75</v>
      </c>
      <c r="C25" s="22">
        <v>6.639231479601981E-4</v>
      </c>
      <c r="F25" s="5" t="s">
        <v>31</v>
      </c>
      <c r="G25" s="22">
        <v>4.0000000000000036E-2</v>
      </c>
      <c r="J25" s="5" t="s">
        <v>31</v>
      </c>
      <c r="K25" s="6">
        <v>0.43203900000000001</v>
      </c>
    </row>
    <row r="26" spans="1:11" x14ac:dyDescent="0.25">
      <c r="A26" s="5" t="s">
        <v>32</v>
      </c>
      <c r="B26" s="6">
        <v>69.520885000000007</v>
      </c>
      <c r="C26" s="22">
        <v>5.1350374717682987E-2</v>
      </c>
      <c r="F26" s="5" t="s">
        <v>32</v>
      </c>
      <c r="G26" s="22">
        <v>0</v>
      </c>
      <c r="J26" s="5" t="s">
        <v>32</v>
      </c>
      <c r="K26" s="6">
        <v>1.0505059999999999</v>
      </c>
    </row>
    <row r="27" spans="1:11" x14ac:dyDescent="0.25">
      <c r="A27" s="5" t="s">
        <v>33</v>
      </c>
      <c r="B27" s="6">
        <v>0</v>
      </c>
      <c r="C27" s="22">
        <v>0</v>
      </c>
      <c r="F27" s="5" t="s">
        <v>33</v>
      </c>
      <c r="G27" s="22">
        <v>0.30000000000000004</v>
      </c>
      <c r="J27" s="5" t="s">
        <v>33</v>
      </c>
      <c r="K27" s="6">
        <v>0.41411799999999999</v>
      </c>
    </row>
    <row r="28" spans="1:11" x14ac:dyDescent="0.25">
      <c r="A28" s="5" t="s">
        <v>34</v>
      </c>
      <c r="B28" s="6">
        <v>22.688599</v>
      </c>
      <c r="C28" s="22">
        <v>4.804622773831211E-2</v>
      </c>
      <c r="F28" s="5" t="s">
        <v>34</v>
      </c>
      <c r="G28" s="22">
        <v>0.11025641025641031</v>
      </c>
      <c r="J28" s="5" t="s">
        <v>34</v>
      </c>
      <c r="K28" s="6">
        <v>2.7</v>
      </c>
    </row>
    <row r="29" spans="1:11" x14ac:dyDescent="0.25">
      <c r="A29" s="5" t="s">
        <v>35</v>
      </c>
      <c r="B29" s="6">
        <v>0</v>
      </c>
      <c r="C29" s="22">
        <v>0</v>
      </c>
      <c r="F29" s="5" t="s">
        <v>35</v>
      </c>
      <c r="G29" s="22">
        <v>4.1666666666666741E-2</v>
      </c>
      <c r="J29" s="5" t="s">
        <v>35</v>
      </c>
      <c r="K29" s="6">
        <v>0.123665</v>
      </c>
    </row>
    <row r="30" spans="1:11" x14ac:dyDescent="0.25">
      <c r="A30" s="5" t="s">
        <v>36</v>
      </c>
      <c r="B30" s="6">
        <v>264.57687099999998</v>
      </c>
      <c r="C30" s="22">
        <v>5.5127045349719427E-2</v>
      </c>
      <c r="F30" s="5" t="s">
        <v>36</v>
      </c>
      <c r="G30" s="22">
        <v>4.0384615384615463E-2</v>
      </c>
      <c r="J30" s="5" t="s">
        <v>36</v>
      </c>
      <c r="K30" s="6">
        <v>5.1773495</v>
      </c>
    </row>
    <row r="31" spans="1:11" x14ac:dyDescent="0.25">
      <c r="A31" s="5" t="s">
        <v>37</v>
      </c>
      <c r="B31" s="6">
        <v>330.55845599999998</v>
      </c>
      <c r="C31" s="22">
        <v>5.3937261559734072E-2</v>
      </c>
      <c r="F31" s="5" t="s">
        <v>37</v>
      </c>
      <c r="G31" s="22">
        <v>8.0000000000000071E-2</v>
      </c>
      <c r="J31" s="5" t="s">
        <v>37</v>
      </c>
      <c r="K31" s="6">
        <v>10.025627</v>
      </c>
    </row>
    <row r="32" spans="1:11" x14ac:dyDescent="0.25">
      <c r="A32" s="5" t="s">
        <v>38</v>
      </c>
      <c r="B32" s="6">
        <v>260.69729999999998</v>
      </c>
      <c r="C32" s="22">
        <v>2.9263422129331956E-2</v>
      </c>
      <c r="F32" s="5" t="s">
        <v>38</v>
      </c>
      <c r="G32" s="22">
        <v>1.0000000000000009E-2</v>
      </c>
      <c r="J32" s="5" t="s">
        <v>38</v>
      </c>
      <c r="K32" s="6">
        <v>6.3935040000000001</v>
      </c>
    </row>
    <row r="33" spans="1:11" x14ac:dyDescent="0.25">
      <c r="A33" s="5" t="s">
        <v>39</v>
      </c>
      <c r="B33" s="6">
        <v>47.503143000000001</v>
      </c>
      <c r="C33" s="22">
        <v>2.2563224948409559E-2</v>
      </c>
      <c r="F33" s="5" t="s">
        <v>39</v>
      </c>
      <c r="G33" s="22">
        <v>6.4516129032258229E-2</v>
      </c>
      <c r="J33" s="5" t="s">
        <v>39</v>
      </c>
      <c r="K33" s="6">
        <v>1.448855</v>
      </c>
    </row>
    <row r="34" spans="1:11" x14ac:dyDescent="0.25">
      <c r="A34" s="5" t="s">
        <v>40</v>
      </c>
      <c r="B34" s="6">
        <v>573.75290700000005</v>
      </c>
      <c r="C34" s="22">
        <v>6.6560655293074866E-2</v>
      </c>
      <c r="F34" s="5" t="s">
        <v>40</v>
      </c>
      <c r="G34" s="22">
        <v>7.7617662612374461E-2</v>
      </c>
      <c r="J34" s="5" t="s">
        <v>40</v>
      </c>
      <c r="K34" s="6">
        <v>2.5449315000000001</v>
      </c>
    </row>
    <row r="35" spans="1:11" x14ac:dyDescent="0.25">
      <c r="A35" s="5" t="s">
        <v>41</v>
      </c>
      <c r="B35" s="6">
        <v>9.9021880000000007</v>
      </c>
      <c r="C35" s="22">
        <v>5.0119235253743748E-3</v>
      </c>
      <c r="F35" s="5" t="s">
        <v>41</v>
      </c>
      <c r="G35" s="22">
        <v>5.0000000000000044E-2</v>
      </c>
      <c r="J35" s="5" t="s">
        <v>41</v>
      </c>
      <c r="K35" s="6">
        <v>0.80074500000000004</v>
      </c>
    </row>
    <row r="36" spans="1:11" x14ac:dyDescent="0.25">
      <c r="A36" s="5" t="s">
        <v>42</v>
      </c>
      <c r="B36" s="6">
        <v>318.161858</v>
      </c>
      <c r="C36" s="22">
        <v>2.1266613717113823E-2</v>
      </c>
      <c r="F36" s="5" t="s">
        <v>42</v>
      </c>
      <c r="G36" s="22">
        <v>2.8301886792452935E-2</v>
      </c>
      <c r="J36" s="5" t="s">
        <v>42</v>
      </c>
      <c r="K36" s="6">
        <v>1.889799</v>
      </c>
    </row>
    <row r="37" spans="1:11" x14ac:dyDescent="0.25">
      <c r="A37" s="5" t="s">
        <v>43</v>
      </c>
      <c r="B37" s="6">
        <v>32.368039000000003</v>
      </c>
      <c r="C37" s="22">
        <v>6.6789666680617003E-3</v>
      </c>
      <c r="F37" s="5" t="s">
        <v>43</v>
      </c>
      <c r="G37" s="22">
        <v>1.4925373134328401E-2</v>
      </c>
      <c r="J37" s="5" t="s">
        <v>43</v>
      </c>
      <c r="K37" s="6">
        <v>2.2242525</v>
      </c>
    </row>
    <row r="38" spans="1:11" x14ac:dyDescent="0.25">
      <c r="A38" s="5" t="s">
        <v>44</v>
      </c>
      <c r="B38" s="6">
        <v>0.495</v>
      </c>
      <c r="C38" s="22">
        <v>1.3879403228056462E-3</v>
      </c>
      <c r="F38" s="5" t="s">
        <v>44</v>
      </c>
      <c r="G38" s="22">
        <v>0.16666666666666674</v>
      </c>
      <c r="J38" s="5" t="s">
        <v>44</v>
      </c>
      <c r="K38" s="6">
        <v>0.25855</v>
      </c>
    </row>
    <row r="39" spans="1:11" x14ac:dyDescent="0.25">
      <c r="A39" s="5" t="s">
        <v>45</v>
      </c>
      <c r="B39" s="6">
        <v>208.89381900000001</v>
      </c>
      <c r="C39" s="22">
        <v>8.7891500374519746E-2</v>
      </c>
      <c r="F39" s="5" t="s">
        <v>45</v>
      </c>
      <c r="G39" s="22">
        <v>7.9749999999999988E-2</v>
      </c>
      <c r="J39" s="5" t="s">
        <v>45</v>
      </c>
      <c r="K39" s="6">
        <v>0.72675849999999997</v>
      </c>
    </row>
    <row r="40" spans="1:11" x14ac:dyDescent="0.25">
      <c r="A40" s="5" t="s">
        <v>46</v>
      </c>
      <c r="B40" s="6">
        <v>30.495087999999999</v>
      </c>
      <c r="C40" s="22">
        <v>1.6043871105798135E-2</v>
      </c>
      <c r="F40" s="5" t="s">
        <v>46</v>
      </c>
      <c r="G40" s="22">
        <v>5.6315789473684208E-2</v>
      </c>
      <c r="J40" s="5" t="s">
        <v>46</v>
      </c>
      <c r="K40" s="6">
        <v>3.0084499999999998</v>
      </c>
    </row>
    <row r="41" spans="1:11" x14ac:dyDescent="0.25">
      <c r="A41" s="5" t="s">
        <v>47</v>
      </c>
      <c r="B41" s="6">
        <v>11.538765</v>
      </c>
      <c r="C41" s="22">
        <v>3.5223903567583127E-2</v>
      </c>
      <c r="F41" s="5" t="s">
        <v>47</v>
      </c>
      <c r="G41" s="22">
        <v>7.9221024768387216E-2</v>
      </c>
      <c r="J41" s="5" t="s">
        <v>47</v>
      </c>
      <c r="K41" s="6">
        <v>5.7268895000000004</v>
      </c>
    </row>
    <row r="42" spans="1:11" x14ac:dyDescent="0.25">
      <c r="A42" s="5" t="s">
        <v>48</v>
      </c>
      <c r="B42" s="6">
        <v>559.07313199999999</v>
      </c>
      <c r="C42" s="22">
        <v>7.9832280958244753E-2</v>
      </c>
      <c r="F42" s="5" t="s">
        <v>48</v>
      </c>
      <c r="G42" s="22">
        <v>5.8875623066769078E-2</v>
      </c>
      <c r="J42" s="5" t="s">
        <v>48</v>
      </c>
      <c r="K42" s="6">
        <v>3.8263134999999999</v>
      </c>
    </row>
    <row r="43" spans="1:11" x14ac:dyDescent="0.25">
      <c r="A43" s="5" t="s">
        <v>49</v>
      </c>
      <c r="B43" s="6">
        <v>173.23987099999999</v>
      </c>
      <c r="C43" s="22">
        <v>4.5678977757738229E-2</v>
      </c>
      <c r="F43" s="5" t="s">
        <v>49</v>
      </c>
      <c r="G43" s="22">
        <v>3.0000000000000027E-2</v>
      </c>
      <c r="J43" s="5" t="s">
        <v>49</v>
      </c>
      <c r="K43" s="6">
        <v>3.0777014999999999</v>
      </c>
    </row>
    <row r="44" spans="1:11" x14ac:dyDescent="0.25">
      <c r="A44" s="5" t="s">
        <v>50</v>
      </c>
      <c r="B44" s="6">
        <v>224.71014500000001</v>
      </c>
      <c r="C44" s="22">
        <v>4.5390630667070921E-2</v>
      </c>
      <c r="F44" s="5" t="s">
        <v>50</v>
      </c>
      <c r="G44" s="22">
        <v>4.0000000000000036E-2</v>
      </c>
      <c r="J44" s="5" t="s">
        <v>50</v>
      </c>
      <c r="K44" s="6">
        <v>8.7795330000000007</v>
      </c>
    </row>
    <row r="45" spans="1:11" x14ac:dyDescent="0.25">
      <c r="A45" s="5" t="s">
        <v>51</v>
      </c>
      <c r="B45" s="6">
        <v>124.79738500000001</v>
      </c>
      <c r="C45" s="22">
        <v>5.0727081102669394E-2</v>
      </c>
      <c r="F45" s="5" t="s">
        <v>51</v>
      </c>
      <c r="G45" s="22">
        <v>7.1480686695278961E-2</v>
      </c>
      <c r="J45" s="5" t="s">
        <v>51</v>
      </c>
      <c r="K45" s="6">
        <v>13.3585905</v>
      </c>
    </row>
    <row r="46" spans="1:11" x14ac:dyDescent="0.25">
      <c r="A46" s="5" t="s">
        <v>52</v>
      </c>
      <c r="B46" s="6">
        <v>919.25978899999996</v>
      </c>
      <c r="C46" s="22">
        <v>6.2705682013725908E-2</v>
      </c>
      <c r="F46" s="5" t="s">
        <v>52</v>
      </c>
      <c r="G46" s="22">
        <v>6.8292682926829329E-2</v>
      </c>
      <c r="J46" s="5" t="s">
        <v>52</v>
      </c>
      <c r="K46" s="6">
        <v>35</v>
      </c>
    </row>
    <row r="47" spans="1:11" x14ac:dyDescent="0.25">
      <c r="A47" s="5" t="s">
        <v>53</v>
      </c>
      <c r="B47" s="6">
        <v>881.02160500000002</v>
      </c>
      <c r="C47" s="22">
        <v>7.3780395683057165E-2</v>
      </c>
      <c r="F47" s="5" t="s">
        <v>53</v>
      </c>
      <c r="G47" s="22">
        <v>5.2777777777777812E-2</v>
      </c>
      <c r="J47" s="5" t="s">
        <v>53</v>
      </c>
      <c r="K47" s="6">
        <v>57.875568000000001</v>
      </c>
    </row>
    <row r="48" spans="1:11" x14ac:dyDescent="0.25">
      <c r="A48" s="5" t="s">
        <v>54</v>
      </c>
      <c r="B48" s="6">
        <v>1424.964066</v>
      </c>
      <c r="C48" s="22">
        <v>5.7722994552212845E-2</v>
      </c>
      <c r="F48" s="5" t="s">
        <v>54</v>
      </c>
      <c r="G48" s="22">
        <v>1.5192307692307616E-2</v>
      </c>
      <c r="J48" s="5" t="s">
        <v>54</v>
      </c>
      <c r="K48" s="6">
        <v>49.079754999999999</v>
      </c>
    </row>
    <row r="49" spans="1:11" x14ac:dyDescent="0.25">
      <c r="A49" s="5" t="s">
        <v>55</v>
      </c>
      <c r="B49" s="6">
        <v>411.33113200000003</v>
      </c>
      <c r="C49" s="22">
        <v>7.1102814318620491E-2</v>
      </c>
      <c r="F49" s="5" t="s">
        <v>55</v>
      </c>
      <c r="G49" s="22">
        <v>2.6285714285714357E-2</v>
      </c>
      <c r="J49" s="5" t="s">
        <v>55</v>
      </c>
      <c r="K49" s="6">
        <v>12.287019000000001</v>
      </c>
    </row>
    <row r="50" spans="1:11" x14ac:dyDescent="0.25">
      <c r="A50" s="5" t="s">
        <v>56</v>
      </c>
      <c r="B50" s="6">
        <v>220.84768299999999</v>
      </c>
      <c r="C50" s="22">
        <v>2.9634122993937268E-2</v>
      </c>
      <c r="F50" s="5" t="s">
        <v>56</v>
      </c>
      <c r="G50" s="22">
        <v>4.4934170702179199E-2</v>
      </c>
      <c r="J50" s="5" t="s">
        <v>56</v>
      </c>
      <c r="K50" s="6">
        <v>12.554964</v>
      </c>
    </row>
    <row r="51" spans="1:11" x14ac:dyDescent="0.25">
      <c r="A51" s="5" t="s">
        <v>57</v>
      </c>
      <c r="B51" s="6">
        <v>1613.676989</v>
      </c>
      <c r="C51" s="22">
        <v>8.9306433113891179E-2</v>
      </c>
      <c r="F51" s="5" t="s">
        <v>57</v>
      </c>
      <c r="G51" s="22">
        <v>5.1470588235294157E-2</v>
      </c>
      <c r="J51" s="5" t="s">
        <v>57</v>
      </c>
      <c r="K51" s="6">
        <v>37.03</v>
      </c>
    </row>
    <row r="52" spans="1:11" x14ac:dyDescent="0.25">
      <c r="A52" s="5" t="s">
        <v>58</v>
      </c>
      <c r="B52" s="6">
        <v>1030.87003</v>
      </c>
      <c r="C52" s="22">
        <v>6.4838628230191944E-2</v>
      </c>
      <c r="F52" s="5" t="s">
        <v>58</v>
      </c>
      <c r="G52" s="22">
        <v>4.2666666666666631E-2</v>
      </c>
      <c r="J52" s="5" t="s">
        <v>58</v>
      </c>
      <c r="K52" s="6">
        <v>34.659945</v>
      </c>
    </row>
    <row r="53" spans="1:11" x14ac:dyDescent="0.25">
      <c r="A53" s="5" t="s">
        <v>266</v>
      </c>
      <c r="B53" s="6">
        <v>188.87260599999999</v>
      </c>
      <c r="C53" s="22">
        <v>3.9304209373194503E-2</v>
      </c>
      <c r="F53" s="5" t="s">
        <v>266</v>
      </c>
      <c r="G53" s="22">
        <v>2.5810810810810825E-2</v>
      </c>
      <c r="J53" s="5" t="s">
        <v>266</v>
      </c>
      <c r="K53" s="6">
        <v>15.598838000000001</v>
      </c>
    </row>
    <row r="54" spans="1:11" x14ac:dyDescent="0.25">
      <c r="A54" s="5" t="s">
        <v>283</v>
      </c>
      <c r="B54" s="6">
        <v>1568.9552140000001</v>
      </c>
      <c r="C54" s="22">
        <v>7.2304954387713435E-2</v>
      </c>
      <c r="F54" s="5" t="s">
        <v>283</v>
      </c>
      <c r="G54" s="22">
        <v>3.0000000000000027E-2</v>
      </c>
      <c r="J54" s="5" t="s">
        <v>283</v>
      </c>
      <c r="K54" s="6">
        <v>14.125292</v>
      </c>
    </row>
    <row r="55" spans="1:11" x14ac:dyDescent="0.25">
      <c r="A55" s="5" t="s">
        <v>306</v>
      </c>
      <c r="B55" s="6">
        <v>199.88534100000001</v>
      </c>
      <c r="C55" s="22">
        <v>5.427051543721343E-2</v>
      </c>
      <c r="F55" s="5" t="s">
        <v>306</v>
      </c>
      <c r="G55" s="22">
        <v>5.2631578947368363E-2</v>
      </c>
      <c r="J55" s="5" t="s">
        <v>306</v>
      </c>
      <c r="K55" s="6">
        <v>12.901562999999999</v>
      </c>
    </row>
    <row r="56" spans="1:11" x14ac:dyDescent="0.25">
      <c r="A56" s="5" t="s">
        <v>310</v>
      </c>
      <c r="B56" s="6">
        <v>795.93620899999996</v>
      </c>
      <c r="C56" s="22">
        <v>6.9514809961978757E-2</v>
      </c>
      <c r="F56" s="5" t="s">
        <v>310</v>
      </c>
      <c r="G56" s="22">
        <v>3.6250000000000004E-2</v>
      </c>
      <c r="J56" s="5" t="s">
        <v>310</v>
      </c>
      <c r="K56" s="6">
        <v>23.588013499999999</v>
      </c>
    </row>
    <row r="57" spans="1:11" x14ac:dyDescent="0.25">
      <c r="A57" s="1" t="s">
        <v>13</v>
      </c>
      <c r="B57" s="26"/>
      <c r="F57" s="1" t="s">
        <v>13</v>
      </c>
      <c r="J57" s="1" t="s">
        <v>13</v>
      </c>
    </row>
    <row r="58" spans="1:11" x14ac:dyDescent="0.25">
      <c r="B58" s="26"/>
      <c r="C58" s="2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workbookViewId="0">
      <pane xSplit="1" ySplit="6" topLeftCell="B61" activePane="bottomRight" state="frozen"/>
      <selection pane="topRight" activeCell="B1" sqref="B1"/>
      <selection pane="bottomLeft" activeCell="A7" sqref="A7"/>
      <selection pane="bottomRight" activeCell="E70" sqref="E70"/>
    </sheetView>
  </sheetViews>
  <sheetFormatPr defaultRowHeight="15" x14ac:dyDescent="0.25"/>
  <cols>
    <col min="1" max="6" width="9.140625" style="20"/>
    <col min="7" max="7" width="13.140625" style="20" bestFit="1" customWidth="1"/>
    <col min="8" max="18" width="9.140625" style="20"/>
    <col min="19" max="19" width="11.140625" style="20" bestFit="1" customWidth="1"/>
    <col min="20" max="20" width="9.140625" style="20"/>
    <col min="21" max="21" width="10.5703125" style="20" bestFit="1" customWidth="1"/>
    <col min="22" max="24" width="9.140625" style="20"/>
    <col min="25" max="25" width="13.42578125" style="20" bestFit="1" customWidth="1"/>
    <col min="26" max="28" width="9.140625" style="20"/>
    <col min="29" max="29" width="13.5703125" style="20" bestFit="1" customWidth="1"/>
    <col min="30" max="30" width="9.140625" style="20"/>
    <col min="31" max="31" width="12" style="20" bestFit="1" customWidth="1"/>
    <col min="32" max="16384" width="9.140625" style="20"/>
  </cols>
  <sheetData>
    <row r="1" spans="1:31" x14ac:dyDescent="0.25">
      <c r="D1" s="1" t="s">
        <v>286</v>
      </c>
    </row>
    <row r="2" spans="1:31" x14ac:dyDescent="0.25">
      <c r="D2" s="2"/>
    </row>
    <row r="3" spans="1:31" x14ac:dyDescent="0.25">
      <c r="D3" s="1" t="s">
        <v>301</v>
      </c>
    </row>
    <row r="4" spans="1:31" x14ac:dyDescent="0.25">
      <c r="D4" s="1" t="s">
        <v>222</v>
      </c>
    </row>
    <row r="6" spans="1:31" x14ac:dyDescent="0.25">
      <c r="B6" s="4" t="s">
        <v>87</v>
      </c>
      <c r="C6" s="4" t="s">
        <v>88</v>
      </c>
      <c r="D6" s="4" t="s">
        <v>89</v>
      </c>
      <c r="E6" s="4" t="s">
        <v>90</v>
      </c>
      <c r="F6" s="4" t="s">
        <v>91</v>
      </c>
      <c r="G6" s="4" t="s">
        <v>92</v>
      </c>
      <c r="H6" s="4" t="s">
        <v>93</v>
      </c>
      <c r="I6" s="4" t="s">
        <v>94</v>
      </c>
      <c r="J6" s="4" t="s">
        <v>95</v>
      </c>
      <c r="K6" s="4" t="s">
        <v>96</v>
      </c>
      <c r="L6" s="4" t="s">
        <v>97</v>
      </c>
      <c r="M6" s="4" t="s">
        <v>98</v>
      </c>
      <c r="N6" s="4" t="s">
        <v>99</v>
      </c>
      <c r="O6" s="4" t="s">
        <v>100</v>
      </c>
      <c r="P6" s="4" t="s">
        <v>101</v>
      </c>
      <c r="Q6" s="4" t="s">
        <v>102</v>
      </c>
      <c r="R6" s="4" t="s">
        <v>103</v>
      </c>
      <c r="S6" s="4" t="s">
        <v>104</v>
      </c>
      <c r="T6" s="4" t="s">
        <v>105</v>
      </c>
      <c r="U6" s="4" t="s">
        <v>106</v>
      </c>
      <c r="V6" s="4" t="s">
        <v>107</v>
      </c>
      <c r="W6" s="4" t="s">
        <v>108</v>
      </c>
      <c r="X6" s="4" t="s">
        <v>109</v>
      </c>
      <c r="Y6" s="4" t="s">
        <v>110</v>
      </c>
      <c r="Z6" s="4" t="s">
        <v>111</v>
      </c>
      <c r="AA6" s="4" t="s">
        <v>112</v>
      </c>
      <c r="AB6" s="4" t="s">
        <v>113</v>
      </c>
      <c r="AC6" s="4" t="s">
        <v>268</v>
      </c>
      <c r="AD6" s="4" t="s">
        <v>114</v>
      </c>
      <c r="AE6" s="21" t="s">
        <v>119</v>
      </c>
    </row>
    <row r="7" spans="1:31" x14ac:dyDescent="0.25">
      <c r="A7" s="25" t="s">
        <v>146</v>
      </c>
      <c r="B7" s="18">
        <v>226.7</v>
      </c>
      <c r="C7" s="18">
        <v>1571.28</v>
      </c>
      <c r="D7" s="18">
        <v>66.5</v>
      </c>
      <c r="E7" s="18">
        <v>18.43</v>
      </c>
      <c r="F7" s="18">
        <v>4.6100000000000003</v>
      </c>
      <c r="G7" s="18">
        <v>1531.15</v>
      </c>
      <c r="H7" s="18">
        <v>636.74</v>
      </c>
      <c r="I7" s="18">
        <v>18.57</v>
      </c>
      <c r="J7" s="18">
        <v>2130.66</v>
      </c>
      <c r="K7" s="18">
        <v>96655.37</v>
      </c>
      <c r="L7" s="18">
        <v>203421.23</v>
      </c>
      <c r="M7" s="18">
        <v>766.62</v>
      </c>
      <c r="N7" s="18">
        <v>1178.68</v>
      </c>
      <c r="O7" s="18">
        <v>452.75</v>
      </c>
      <c r="P7" s="18">
        <v>20870.11</v>
      </c>
      <c r="Q7" s="18">
        <v>38.619999999999997</v>
      </c>
      <c r="R7" s="18">
        <v>47.52</v>
      </c>
      <c r="S7" s="18">
        <v>1709.69</v>
      </c>
      <c r="T7" s="18"/>
      <c r="U7" s="18">
        <v>7092.98</v>
      </c>
      <c r="V7" s="18">
        <v>2770.96</v>
      </c>
      <c r="W7" s="18">
        <v>5551.58</v>
      </c>
      <c r="X7" s="18">
        <v>48.52</v>
      </c>
      <c r="Y7" s="18">
        <v>43.02</v>
      </c>
      <c r="Z7" s="18">
        <v>2.25</v>
      </c>
      <c r="AA7" s="18">
        <v>12585.47</v>
      </c>
      <c r="AB7" s="18">
        <v>9366.31</v>
      </c>
      <c r="AC7" s="18">
        <v>1207.57</v>
      </c>
      <c r="AD7" s="18">
        <v>86917.48</v>
      </c>
      <c r="AE7" s="7">
        <v>456931.36</v>
      </c>
    </row>
    <row r="8" spans="1:31" x14ac:dyDescent="0.25">
      <c r="A8" s="25" t="s">
        <v>147</v>
      </c>
      <c r="B8" s="18">
        <v>553.11</v>
      </c>
      <c r="C8" s="18">
        <v>6933.51</v>
      </c>
      <c r="D8" s="18">
        <v>521.66</v>
      </c>
      <c r="E8" s="18">
        <v>176.75</v>
      </c>
      <c r="F8" s="18">
        <v>133.19999999999999</v>
      </c>
      <c r="G8" s="18">
        <v>1041.18</v>
      </c>
      <c r="H8" s="18">
        <v>7960.13</v>
      </c>
      <c r="I8" s="18">
        <v>5.1100000000000003</v>
      </c>
      <c r="J8" s="18">
        <v>5140.2299999999996</v>
      </c>
      <c r="K8" s="18">
        <v>25127.91</v>
      </c>
      <c r="L8" s="18">
        <v>29601.71</v>
      </c>
      <c r="M8" s="18">
        <v>3682.21</v>
      </c>
      <c r="N8" s="18">
        <v>223.32</v>
      </c>
      <c r="O8" s="18">
        <v>2922.75</v>
      </c>
      <c r="P8" s="18">
        <v>8299.7199999999993</v>
      </c>
      <c r="Q8" s="18">
        <v>13.05</v>
      </c>
      <c r="R8" s="18">
        <v>162.81</v>
      </c>
      <c r="S8" s="18">
        <v>6.73</v>
      </c>
      <c r="T8" s="18">
        <v>0</v>
      </c>
      <c r="U8" s="18">
        <v>17086.240000000002</v>
      </c>
      <c r="V8" s="18">
        <v>1579.3</v>
      </c>
      <c r="W8" s="18">
        <v>11715.73</v>
      </c>
      <c r="X8" s="18">
        <v>115.99</v>
      </c>
      <c r="Y8" s="18">
        <v>335.27</v>
      </c>
      <c r="Z8" s="18">
        <v>10.97</v>
      </c>
      <c r="AA8" s="18">
        <v>4975.79</v>
      </c>
      <c r="AB8" s="18">
        <v>6990.21</v>
      </c>
      <c r="AC8" s="18">
        <v>5055.07</v>
      </c>
      <c r="AD8" s="18">
        <v>105324.77</v>
      </c>
      <c r="AE8" s="7">
        <v>245694.41</v>
      </c>
    </row>
    <row r="9" spans="1:31" x14ac:dyDescent="0.25">
      <c r="A9" s="25" t="s">
        <v>148</v>
      </c>
      <c r="B9" s="18">
        <v>2332.42</v>
      </c>
      <c r="C9" s="18">
        <v>1360.43</v>
      </c>
      <c r="D9" s="18">
        <v>283.29000000000002</v>
      </c>
      <c r="E9" s="18">
        <v>0</v>
      </c>
      <c r="F9" s="18">
        <v>17.32</v>
      </c>
      <c r="G9" s="18">
        <v>734.54</v>
      </c>
      <c r="H9" s="18">
        <v>1853.88</v>
      </c>
      <c r="I9" s="18">
        <v>51.54</v>
      </c>
      <c r="J9" s="18">
        <v>2989.18</v>
      </c>
      <c r="K9" s="18">
        <v>41107.629999999997</v>
      </c>
      <c r="L9" s="18">
        <v>63349.78</v>
      </c>
      <c r="M9" s="18">
        <v>1896.56</v>
      </c>
      <c r="N9" s="18">
        <v>3380.74</v>
      </c>
      <c r="O9" s="18">
        <v>1295.69</v>
      </c>
      <c r="P9" s="18">
        <v>33964.629999999997</v>
      </c>
      <c r="Q9" s="18">
        <v>4.37</v>
      </c>
      <c r="R9" s="18">
        <v>4.33</v>
      </c>
      <c r="S9" s="18">
        <v>3.38</v>
      </c>
      <c r="T9" s="18"/>
      <c r="U9" s="18">
        <v>51207.8</v>
      </c>
      <c r="V9" s="18">
        <v>1352.18</v>
      </c>
      <c r="W9" s="18">
        <v>2812.07</v>
      </c>
      <c r="X9" s="18">
        <v>79.09</v>
      </c>
      <c r="Y9" s="18">
        <v>1046.3</v>
      </c>
      <c r="Z9" s="18">
        <v>11.38</v>
      </c>
      <c r="AA9" s="18">
        <v>4462.5200000000004</v>
      </c>
      <c r="AB9" s="18">
        <v>5752.8</v>
      </c>
      <c r="AC9" s="18">
        <v>2147.9499999999998</v>
      </c>
      <c r="AD9" s="18">
        <v>150726.76999999999</v>
      </c>
      <c r="AE9" s="7">
        <v>374228.57</v>
      </c>
    </row>
    <row r="10" spans="1:31" x14ac:dyDescent="0.25">
      <c r="A10" s="25" t="s">
        <v>149</v>
      </c>
      <c r="B10" s="18">
        <v>1218.22</v>
      </c>
      <c r="C10" s="18">
        <v>1515.54</v>
      </c>
      <c r="D10" s="18">
        <v>677.62</v>
      </c>
      <c r="E10" s="18">
        <v>26.91</v>
      </c>
      <c r="F10" s="18">
        <v>5.07</v>
      </c>
      <c r="G10" s="18">
        <v>343.7</v>
      </c>
      <c r="H10" s="18">
        <v>2196.13</v>
      </c>
      <c r="I10" s="18">
        <v>368.78</v>
      </c>
      <c r="J10" s="18">
        <v>2442.64</v>
      </c>
      <c r="K10" s="18">
        <v>10855.97</v>
      </c>
      <c r="L10" s="18">
        <v>23055.01</v>
      </c>
      <c r="M10" s="18">
        <v>1874.25</v>
      </c>
      <c r="N10" s="18">
        <v>165.77</v>
      </c>
      <c r="O10" s="18">
        <v>215.44</v>
      </c>
      <c r="P10" s="18">
        <v>30613.33</v>
      </c>
      <c r="Q10" s="18">
        <v>388.63</v>
      </c>
      <c r="R10" s="18">
        <v>124.56</v>
      </c>
      <c r="S10" s="18">
        <v>2422.6999999999998</v>
      </c>
      <c r="T10" s="18"/>
      <c r="U10" s="18">
        <v>14388.18</v>
      </c>
      <c r="V10" s="18">
        <v>6168.93</v>
      </c>
      <c r="W10" s="18">
        <v>1300.99</v>
      </c>
      <c r="X10" s="18">
        <v>663.93</v>
      </c>
      <c r="Y10" s="18">
        <v>0</v>
      </c>
      <c r="Z10" s="18">
        <v>103.55</v>
      </c>
      <c r="AA10" s="18">
        <v>15977.59</v>
      </c>
      <c r="AB10" s="18">
        <v>4549.92</v>
      </c>
      <c r="AC10" s="18">
        <v>13846.72</v>
      </c>
      <c r="AD10" s="18">
        <v>173418.77</v>
      </c>
      <c r="AE10" s="7">
        <v>308928.86</v>
      </c>
    </row>
    <row r="11" spans="1:31" x14ac:dyDescent="0.25">
      <c r="A11" s="25" t="s">
        <v>150</v>
      </c>
      <c r="B11" s="18">
        <v>8274.74</v>
      </c>
      <c r="C11" s="18">
        <v>3811.88</v>
      </c>
      <c r="D11" s="18">
        <v>26.18</v>
      </c>
      <c r="E11" s="18">
        <v>210.64</v>
      </c>
      <c r="F11" s="18">
        <v>114.12</v>
      </c>
      <c r="G11" s="18">
        <v>251.3</v>
      </c>
      <c r="H11" s="18">
        <v>5359.21</v>
      </c>
      <c r="I11" s="18">
        <v>11.42</v>
      </c>
      <c r="J11" s="18">
        <v>874.67</v>
      </c>
      <c r="K11" s="18">
        <v>28231.25</v>
      </c>
      <c r="L11" s="18">
        <v>30582.080000000002</v>
      </c>
      <c r="M11" s="18">
        <v>181.08</v>
      </c>
      <c r="N11" s="18">
        <v>246.61</v>
      </c>
      <c r="O11" s="18">
        <v>487.11</v>
      </c>
      <c r="P11" s="18">
        <v>17131.150000000001</v>
      </c>
      <c r="Q11" s="18">
        <v>63.91</v>
      </c>
      <c r="R11" s="18">
        <v>15.64</v>
      </c>
      <c r="S11" s="18">
        <v>76.69</v>
      </c>
      <c r="T11" s="18"/>
      <c r="U11" s="18">
        <v>4426.33</v>
      </c>
      <c r="V11" s="18">
        <v>999.06</v>
      </c>
      <c r="W11" s="18">
        <v>836.71</v>
      </c>
      <c r="X11" s="18">
        <v>10.82</v>
      </c>
      <c r="Y11" s="18">
        <v>68.599999999999994</v>
      </c>
      <c r="Z11" s="18">
        <v>143.26</v>
      </c>
      <c r="AA11" s="18">
        <v>5518.44</v>
      </c>
      <c r="AB11" s="18">
        <v>5446.62</v>
      </c>
      <c r="AC11" s="18">
        <v>6449.95</v>
      </c>
      <c r="AD11" s="18">
        <v>61740.84</v>
      </c>
      <c r="AE11" s="7">
        <v>181590.28</v>
      </c>
    </row>
    <row r="12" spans="1:31" x14ac:dyDescent="0.25">
      <c r="A12" s="25" t="s">
        <v>151</v>
      </c>
      <c r="B12" s="18">
        <v>669.79</v>
      </c>
      <c r="C12" s="18">
        <v>11543.35</v>
      </c>
      <c r="D12" s="18">
        <v>42.46</v>
      </c>
      <c r="E12" s="18">
        <v>24.13</v>
      </c>
      <c r="F12" s="18">
        <v>108.14</v>
      </c>
      <c r="G12" s="18">
        <v>239.86</v>
      </c>
      <c r="H12" s="18">
        <v>1820.72</v>
      </c>
      <c r="I12" s="18">
        <v>4.45</v>
      </c>
      <c r="J12" s="18">
        <v>2722.11</v>
      </c>
      <c r="K12" s="18">
        <v>10535.28</v>
      </c>
      <c r="L12" s="18">
        <v>8034.72</v>
      </c>
      <c r="M12" s="18">
        <v>693.9</v>
      </c>
      <c r="N12" s="18">
        <v>168.45</v>
      </c>
      <c r="O12" s="18">
        <v>6447.66</v>
      </c>
      <c r="P12" s="18">
        <v>11750.32</v>
      </c>
      <c r="Q12" s="18">
        <v>14.73</v>
      </c>
      <c r="R12" s="18">
        <v>96.89</v>
      </c>
      <c r="S12" s="18">
        <v>1301.9000000000001</v>
      </c>
      <c r="T12" s="18"/>
      <c r="U12" s="18">
        <v>7224.14</v>
      </c>
      <c r="V12" s="18">
        <v>675.82</v>
      </c>
      <c r="W12" s="18">
        <v>2129.63</v>
      </c>
      <c r="X12" s="18">
        <v>20.62</v>
      </c>
      <c r="Y12" s="18">
        <v>440.35</v>
      </c>
      <c r="Z12" s="18">
        <v>163.35</v>
      </c>
      <c r="AA12" s="18">
        <v>8086.39</v>
      </c>
      <c r="AB12" s="18">
        <v>9137.4500000000007</v>
      </c>
      <c r="AC12" s="18">
        <v>4587.54</v>
      </c>
      <c r="AD12" s="18">
        <v>26541.02</v>
      </c>
      <c r="AE12" s="7">
        <v>115225.17</v>
      </c>
    </row>
    <row r="13" spans="1:31" x14ac:dyDescent="0.25">
      <c r="A13" s="25" t="s">
        <v>152</v>
      </c>
      <c r="B13" s="18">
        <v>676.66</v>
      </c>
      <c r="C13" s="18">
        <v>5084.2299999999996</v>
      </c>
      <c r="D13" s="18">
        <v>102.87</v>
      </c>
      <c r="E13" s="18">
        <v>68.62</v>
      </c>
      <c r="F13" s="18">
        <v>6.91</v>
      </c>
      <c r="G13" s="18">
        <v>10.95</v>
      </c>
      <c r="H13" s="18">
        <v>273.92</v>
      </c>
      <c r="I13" s="18">
        <v>76.44</v>
      </c>
      <c r="J13" s="18">
        <v>654.87</v>
      </c>
      <c r="K13" s="18">
        <v>17166.03</v>
      </c>
      <c r="L13" s="18">
        <v>41176.559999999998</v>
      </c>
      <c r="M13" s="18">
        <v>1560.77</v>
      </c>
      <c r="N13" s="18">
        <v>390.6</v>
      </c>
      <c r="O13" s="18">
        <v>828.01</v>
      </c>
      <c r="P13" s="18">
        <v>22316.06</v>
      </c>
      <c r="Q13" s="18">
        <v>24.41</v>
      </c>
      <c r="R13" s="18">
        <v>39.4</v>
      </c>
      <c r="S13" s="18">
        <v>7114.2</v>
      </c>
      <c r="T13" s="18"/>
      <c r="U13" s="18">
        <v>3103.13</v>
      </c>
      <c r="V13" s="18">
        <v>1406.44</v>
      </c>
      <c r="W13" s="18">
        <v>818.83</v>
      </c>
      <c r="X13" s="18">
        <v>65.989999999999995</v>
      </c>
      <c r="Y13" s="18">
        <v>373.59</v>
      </c>
      <c r="Z13" s="18">
        <v>50.7</v>
      </c>
      <c r="AA13" s="18">
        <v>4002.63</v>
      </c>
      <c r="AB13" s="18">
        <v>6171.25</v>
      </c>
      <c r="AC13" s="18">
        <v>2849.49</v>
      </c>
      <c r="AD13" s="18">
        <v>50488.33</v>
      </c>
      <c r="AE13" s="7">
        <v>166901.88</v>
      </c>
    </row>
    <row r="14" spans="1:31" x14ac:dyDescent="0.25">
      <c r="A14" s="25" t="s">
        <v>153</v>
      </c>
      <c r="B14" s="18">
        <v>2772.04</v>
      </c>
      <c r="C14" s="18">
        <v>999.07</v>
      </c>
      <c r="D14" s="18">
        <v>63.6</v>
      </c>
      <c r="E14" s="18">
        <v>543.33000000000004</v>
      </c>
      <c r="F14" s="18">
        <v>16.670000000000002</v>
      </c>
      <c r="G14" s="18">
        <v>1731.83</v>
      </c>
      <c r="H14" s="18">
        <v>604.57000000000005</v>
      </c>
      <c r="I14" s="18">
        <v>6.86</v>
      </c>
      <c r="J14" s="18">
        <v>865.35</v>
      </c>
      <c r="K14" s="18">
        <v>24491.79</v>
      </c>
      <c r="L14" s="18">
        <v>14146.84</v>
      </c>
      <c r="M14" s="18">
        <v>934.18</v>
      </c>
      <c r="N14" s="18">
        <v>985.08</v>
      </c>
      <c r="O14" s="18">
        <v>3376.94</v>
      </c>
      <c r="P14" s="18">
        <v>7377.28</v>
      </c>
      <c r="Q14" s="18">
        <v>26.04</v>
      </c>
      <c r="R14" s="18">
        <v>41.89</v>
      </c>
      <c r="S14" s="18">
        <v>0</v>
      </c>
      <c r="T14" s="18"/>
      <c r="U14" s="18">
        <v>9977</v>
      </c>
      <c r="V14" s="18">
        <v>1989.08</v>
      </c>
      <c r="W14" s="18">
        <v>1339.31</v>
      </c>
      <c r="X14" s="18">
        <v>86.66</v>
      </c>
      <c r="Y14" s="18">
        <v>588.64</v>
      </c>
      <c r="Z14" s="18">
        <v>65.13</v>
      </c>
      <c r="AA14" s="18">
        <v>3950.99</v>
      </c>
      <c r="AB14" s="18">
        <v>1562.14</v>
      </c>
      <c r="AC14" s="18">
        <v>2480.5300000000002</v>
      </c>
      <c r="AD14" s="18">
        <v>32757.83</v>
      </c>
      <c r="AE14" s="7">
        <v>113780.69</v>
      </c>
    </row>
    <row r="15" spans="1:31" x14ac:dyDescent="0.25">
      <c r="A15" s="25" t="s">
        <v>154</v>
      </c>
      <c r="B15" s="18">
        <v>267.77</v>
      </c>
      <c r="C15" s="18">
        <v>629.52</v>
      </c>
      <c r="D15" s="18">
        <v>159.66999999999999</v>
      </c>
      <c r="E15" s="18">
        <v>510.2</v>
      </c>
      <c r="F15" s="18"/>
      <c r="G15" s="18">
        <v>612.1</v>
      </c>
      <c r="H15" s="18">
        <v>664</v>
      </c>
      <c r="I15" s="18">
        <v>8.51</v>
      </c>
      <c r="J15" s="18">
        <v>1851.54</v>
      </c>
      <c r="K15" s="18">
        <v>7470.32</v>
      </c>
      <c r="L15" s="18">
        <v>41699.89</v>
      </c>
      <c r="M15" s="18">
        <v>989.14</v>
      </c>
      <c r="N15" s="18">
        <v>66.95</v>
      </c>
      <c r="O15" s="18">
        <v>550.70000000000005</v>
      </c>
      <c r="P15" s="18">
        <v>8135.21</v>
      </c>
      <c r="Q15" s="18">
        <v>20.3</v>
      </c>
      <c r="R15" s="18">
        <v>9.16</v>
      </c>
      <c r="S15" s="18">
        <v>5912.3</v>
      </c>
      <c r="T15" s="18"/>
      <c r="U15" s="18">
        <v>4877.82</v>
      </c>
      <c r="V15" s="18">
        <v>514.74</v>
      </c>
      <c r="W15" s="18">
        <v>1004.93</v>
      </c>
      <c r="X15" s="18">
        <v>7.21</v>
      </c>
      <c r="Y15" s="18">
        <v>70.7</v>
      </c>
      <c r="Z15" s="18">
        <v>187.46</v>
      </c>
      <c r="AA15" s="18">
        <v>8991.08</v>
      </c>
      <c r="AB15" s="18">
        <v>9483.2900000000009</v>
      </c>
      <c r="AC15" s="18">
        <v>4848.08</v>
      </c>
      <c r="AD15" s="18">
        <v>16175.6</v>
      </c>
      <c r="AE15" s="7">
        <v>115718.21</v>
      </c>
    </row>
    <row r="16" spans="1:31" x14ac:dyDescent="0.25">
      <c r="A16" s="25" t="s">
        <v>155</v>
      </c>
      <c r="B16" s="18">
        <v>947.45</v>
      </c>
      <c r="C16" s="18">
        <v>1729.06</v>
      </c>
      <c r="D16" s="18">
        <v>58.38</v>
      </c>
      <c r="E16" s="18">
        <v>376.89</v>
      </c>
      <c r="F16" s="18">
        <v>29.21</v>
      </c>
      <c r="G16" s="18">
        <v>4975.51</v>
      </c>
      <c r="H16" s="18">
        <v>1803.48</v>
      </c>
      <c r="I16" s="18">
        <v>5.22</v>
      </c>
      <c r="J16" s="18">
        <v>2616.9899999999998</v>
      </c>
      <c r="K16" s="18">
        <v>19132.53</v>
      </c>
      <c r="L16" s="18">
        <v>17133.46</v>
      </c>
      <c r="M16" s="18">
        <v>209.03</v>
      </c>
      <c r="N16" s="18">
        <v>275.48</v>
      </c>
      <c r="O16" s="18">
        <v>626.74</v>
      </c>
      <c r="P16" s="18">
        <v>27475.49</v>
      </c>
      <c r="Q16" s="18">
        <v>37.36</v>
      </c>
      <c r="R16" s="18">
        <v>36.99</v>
      </c>
      <c r="S16" s="18">
        <v>1851.1</v>
      </c>
      <c r="T16" s="18">
        <v>96</v>
      </c>
      <c r="U16" s="18">
        <v>5684.73</v>
      </c>
      <c r="V16" s="18">
        <v>584.37</v>
      </c>
      <c r="W16" s="18">
        <v>1241.0999999999999</v>
      </c>
      <c r="X16" s="18">
        <v>59.97</v>
      </c>
      <c r="Y16" s="18">
        <v>581.85</v>
      </c>
      <c r="Z16" s="18">
        <v>573.17999999999995</v>
      </c>
      <c r="AA16" s="18">
        <v>5083.6400000000003</v>
      </c>
      <c r="AB16" s="18">
        <v>1631.6</v>
      </c>
      <c r="AC16" s="18">
        <v>2901.34</v>
      </c>
      <c r="AD16" s="18">
        <v>53312.6</v>
      </c>
      <c r="AE16" s="7">
        <v>151070.76999999999</v>
      </c>
    </row>
    <row r="17" spans="1:31" x14ac:dyDescent="0.25">
      <c r="A17" s="25" t="s">
        <v>156</v>
      </c>
      <c r="B17" s="18">
        <v>461.19</v>
      </c>
      <c r="C17" s="18">
        <v>2283.46</v>
      </c>
      <c r="D17" s="18">
        <v>68.75</v>
      </c>
      <c r="E17" s="18">
        <v>4.21</v>
      </c>
      <c r="F17" s="18">
        <v>22.53</v>
      </c>
      <c r="G17" s="18">
        <v>1055.03</v>
      </c>
      <c r="H17" s="18">
        <v>509.9</v>
      </c>
      <c r="I17" s="18">
        <v>2.31</v>
      </c>
      <c r="J17" s="18">
        <v>2115.96</v>
      </c>
      <c r="K17" s="18">
        <v>6934.27</v>
      </c>
      <c r="L17" s="18">
        <v>12329.73</v>
      </c>
      <c r="M17" s="18">
        <v>93.26</v>
      </c>
      <c r="N17" s="18">
        <v>51</v>
      </c>
      <c r="O17" s="18">
        <v>5920.04</v>
      </c>
      <c r="P17" s="18">
        <v>10558.35</v>
      </c>
      <c r="Q17" s="18">
        <v>6.99</v>
      </c>
      <c r="R17" s="18">
        <v>1.1499999999999999</v>
      </c>
      <c r="S17" s="18">
        <v>0</v>
      </c>
      <c r="T17" s="18">
        <v>0</v>
      </c>
      <c r="U17" s="18">
        <v>5861.6</v>
      </c>
      <c r="V17" s="18">
        <v>1133.8900000000001</v>
      </c>
      <c r="W17" s="18">
        <v>103.41</v>
      </c>
      <c r="X17" s="18">
        <v>46.79</v>
      </c>
      <c r="Y17" s="18">
        <v>175.28</v>
      </c>
      <c r="Z17" s="18">
        <v>79.89</v>
      </c>
      <c r="AA17" s="18">
        <v>6203.37</v>
      </c>
      <c r="AB17" s="18">
        <v>4059.93</v>
      </c>
      <c r="AC17" s="18">
        <v>232.46</v>
      </c>
      <c r="AD17" s="18">
        <v>24922.39</v>
      </c>
      <c r="AE17" s="7">
        <v>85237.119999999995</v>
      </c>
    </row>
    <row r="18" spans="1:31" x14ac:dyDescent="0.25">
      <c r="A18" s="25" t="s">
        <v>157</v>
      </c>
      <c r="B18" s="18">
        <v>578.32000000000005</v>
      </c>
      <c r="C18" s="18">
        <v>2475.56</v>
      </c>
      <c r="D18" s="18">
        <v>43.34</v>
      </c>
      <c r="E18" s="18">
        <v>18.98</v>
      </c>
      <c r="F18" s="18">
        <v>0</v>
      </c>
      <c r="G18" s="18">
        <v>76.61</v>
      </c>
      <c r="H18" s="18">
        <v>1331.68</v>
      </c>
      <c r="I18" s="18">
        <v>1.23</v>
      </c>
      <c r="J18" s="18">
        <v>11170.01</v>
      </c>
      <c r="K18" s="18">
        <v>27219.75</v>
      </c>
      <c r="L18" s="18">
        <v>12612.01</v>
      </c>
      <c r="M18" s="18">
        <v>401.59</v>
      </c>
      <c r="N18" s="18">
        <v>75.09</v>
      </c>
      <c r="O18" s="18">
        <v>325.23</v>
      </c>
      <c r="P18" s="18">
        <v>10848.4</v>
      </c>
      <c r="Q18" s="18">
        <v>121.77</v>
      </c>
      <c r="R18" s="18">
        <v>70.87</v>
      </c>
      <c r="S18" s="18">
        <v>100</v>
      </c>
      <c r="T18" s="18"/>
      <c r="U18" s="18">
        <v>5556</v>
      </c>
      <c r="V18" s="18">
        <v>1030.5</v>
      </c>
      <c r="W18" s="18">
        <v>2259.94</v>
      </c>
      <c r="X18" s="18">
        <v>168.68</v>
      </c>
      <c r="Y18" s="18">
        <v>279.45999999999998</v>
      </c>
      <c r="Z18" s="18">
        <v>1016.64</v>
      </c>
      <c r="AA18" s="18">
        <v>5207.55</v>
      </c>
      <c r="AB18" s="18">
        <v>416.64</v>
      </c>
      <c r="AC18" s="18">
        <v>6512.38</v>
      </c>
      <c r="AD18" s="18">
        <v>55558.9</v>
      </c>
      <c r="AE18" s="7">
        <v>145477.13</v>
      </c>
    </row>
    <row r="19" spans="1:31" x14ac:dyDescent="0.25">
      <c r="A19" s="25" t="s">
        <v>158</v>
      </c>
      <c r="B19" s="18">
        <v>83.55</v>
      </c>
      <c r="C19" s="18">
        <v>1594.61</v>
      </c>
      <c r="D19" s="18">
        <v>221.77</v>
      </c>
      <c r="E19" s="18">
        <v>43.6</v>
      </c>
      <c r="F19" s="18">
        <v>0</v>
      </c>
      <c r="G19" s="18">
        <v>1151.95</v>
      </c>
      <c r="H19" s="18">
        <v>770.37</v>
      </c>
      <c r="I19" s="18">
        <v>0</v>
      </c>
      <c r="J19" s="18">
        <v>769.01</v>
      </c>
      <c r="K19" s="18">
        <v>13573.36</v>
      </c>
      <c r="L19" s="18">
        <v>23864.89</v>
      </c>
      <c r="M19" s="18">
        <v>25.67</v>
      </c>
      <c r="N19" s="18">
        <v>249.55</v>
      </c>
      <c r="O19" s="18">
        <v>209.84</v>
      </c>
      <c r="P19" s="18">
        <v>20813.599999999999</v>
      </c>
      <c r="Q19" s="18">
        <v>12.65</v>
      </c>
      <c r="R19" s="18">
        <v>9</v>
      </c>
      <c r="S19" s="18"/>
      <c r="T19" s="18"/>
      <c r="U19" s="18">
        <v>5700.18</v>
      </c>
      <c r="V19" s="18">
        <v>830.4</v>
      </c>
      <c r="W19" s="18">
        <v>1949.42</v>
      </c>
      <c r="X19" s="18">
        <v>288.82</v>
      </c>
      <c r="Y19" s="18">
        <v>3850.04</v>
      </c>
      <c r="Z19" s="18">
        <v>53.87</v>
      </c>
      <c r="AA19" s="18">
        <v>11080.28</v>
      </c>
      <c r="AB19" s="18">
        <v>923.9</v>
      </c>
      <c r="AC19" s="18">
        <v>2283.71</v>
      </c>
      <c r="AD19" s="18">
        <v>16018.26</v>
      </c>
      <c r="AE19" s="7">
        <v>106372.31</v>
      </c>
    </row>
    <row r="20" spans="1:31" x14ac:dyDescent="0.25">
      <c r="A20" s="25" t="s">
        <v>159</v>
      </c>
      <c r="B20" s="18">
        <v>278.19</v>
      </c>
      <c r="C20" s="18">
        <v>1058.1400000000001</v>
      </c>
      <c r="D20" s="18">
        <v>128.9</v>
      </c>
      <c r="E20" s="18">
        <v>149.88999999999999</v>
      </c>
      <c r="F20" s="18"/>
      <c r="G20" s="18">
        <v>1788.13</v>
      </c>
      <c r="H20" s="18">
        <v>4248.3500000000004</v>
      </c>
      <c r="I20" s="18">
        <v>4.55</v>
      </c>
      <c r="J20" s="18">
        <v>320.92</v>
      </c>
      <c r="K20" s="18">
        <v>20077.73</v>
      </c>
      <c r="L20" s="18">
        <v>8274.2800000000007</v>
      </c>
      <c r="M20" s="18">
        <v>844.82</v>
      </c>
      <c r="N20" s="18">
        <v>508.21</v>
      </c>
      <c r="O20" s="18">
        <v>979.73</v>
      </c>
      <c r="P20" s="18">
        <v>5217.6000000000004</v>
      </c>
      <c r="Q20" s="18">
        <v>35.270000000000003</v>
      </c>
      <c r="R20" s="18">
        <v>27.82</v>
      </c>
      <c r="S20" s="18">
        <v>538</v>
      </c>
      <c r="T20" s="18">
        <v>0.91</v>
      </c>
      <c r="U20" s="18">
        <v>2527.85</v>
      </c>
      <c r="V20" s="18">
        <v>515.44000000000005</v>
      </c>
      <c r="W20" s="18">
        <v>1708.3</v>
      </c>
      <c r="X20" s="18">
        <v>97.59</v>
      </c>
      <c r="Y20" s="18">
        <v>10.15</v>
      </c>
      <c r="Z20" s="18">
        <v>24.57</v>
      </c>
      <c r="AA20" s="18">
        <v>5248.73</v>
      </c>
      <c r="AB20" s="18">
        <v>1778</v>
      </c>
      <c r="AC20" s="18">
        <v>2747.5</v>
      </c>
      <c r="AD20" s="18">
        <v>23166.68</v>
      </c>
      <c r="AE20" s="7">
        <v>82306.25</v>
      </c>
    </row>
    <row r="21" spans="1:31" x14ac:dyDescent="0.25">
      <c r="A21" s="25" t="s">
        <v>160</v>
      </c>
      <c r="B21" s="18">
        <v>399.49</v>
      </c>
      <c r="C21" s="18">
        <v>425.78</v>
      </c>
      <c r="D21" s="18">
        <v>6.9</v>
      </c>
      <c r="E21" s="18">
        <v>138.02000000000001</v>
      </c>
      <c r="F21" s="18">
        <v>1.67</v>
      </c>
      <c r="G21" s="18">
        <v>518.9</v>
      </c>
      <c r="H21" s="18">
        <v>1001.76</v>
      </c>
      <c r="I21" s="18">
        <v>70.06</v>
      </c>
      <c r="J21" s="18">
        <v>115.65</v>
      </c>
      <c r="K21" s="18">
        <v>6210.31</v>
      </c>
      <c r="L21" s="18">
        <v>11521.06</v>
      </c>
      <c r="M21" s="18">
        <v>498.38</v>
      </c>
      <c r="N21" s="18">
        <v>17.75</v>
      </c>
      <c r="O21" s="18">
        <v>283.39999999999998</v>
      </c>
      <c r="P21" s="18">
        <v>61932.77</v>
      </c>
      <c r="Q21" s="18">
        <v>36.31</v>
      </c>
      <c r="R21" s="18">
        <v>140.25</v>
      </c>
      <c r="S21" s="18">
        <v>152.66999999999999</v>
      </c>
      <c r="T21" s="18">
        <v>30</v>
      </c>
      <c r="U21" s="18">
        <v>6355.36</v>
      </c>
      <c r="V21" s="18">
        <v>230.71</v>
      </c>
      <c r="W21" s="18">
        <v>467.8</v>
      </c>
      <c r="X21" s="18">
        <v>78.319999999999993</v>
      </c>
      <c r="Y21" s="18">
        <v>23.45</v>
      </c>
      <c r="Z21" s="18">
        <v>30.49</v>
      </c>
      <c r="AA21" s="18">
        <v>9890.31</v>
      </c>
      <c r="AB21" s="18">
        <v>2037.02</v>
      </c>
      <c r="AC21" s="18">
        <v>929.33</v>
      </c>
      <c r="AD21" s="18">
        <v>19479.060000000001</v>
      </c>
      <c r="AE21" s="7">
        <v>123023</v>
      </c>
    </row>
    <row r="22" spans="1:31" x14ac:dyDescent="0.25">
      <c r="A22" s="25" t="s">
        <v>161</v>
      </c>
      <c r="B22" s="18">
        <v>1697.47</v>
      </c>
      <c r="C22" s="18">
        <v>893.97</v>
      </c>
      <c r="D22" s="18">
        <v>426.67</v>
      </c>
      <c r="E22" s="18">
        <v>503.26</v>
      </c>
      <c r="F22" s="18">
        <v>43.83</v>
      </c>
      <c r="G22" s="18">
        <v>1395.71</v>
      </c>
      <c r="H22" s="18">
        <v>1106.98</v>
      </c>
      <c r="I22" s="18">
        <v>1.32</v>
      </c>
      <c r="J22" s="18">
        <v>1624.57</v>
      </c>
      <c r="K22" s="18">
        <v>14342.83</v>
      </c>
      <c r="L22" s="18">
        <v>17807.14</v>
      </c>
      <c r="M22" s="18">
        <v>886.53</v>
      </c>
      <c r="N22" s="18">
        <v>840.4</v>
      </c>
      <c r="O22" s="18">
        <v>1459.74</v>
      </c>
      <c r="P22" s="18">
        <v>10139.459999999999</v>
      </c>
      <c r="Q22" s="18">
        <v>14.83</v>
      </c>
      <c r="R22" s="18">
        <v>80.23</v>
      </c>
      <c r="S22" s="18">
        <v>135</v>
      </c>
      <c r="T22" s="18"/>
      <c r="U22" s="18">
        <v>3541.21</v>
      </c>
      <c r="V22" s="18">
        <v>517.54</v>
      </c>
      <c r="W22" s="18">
        <v>1285.81</v>
      </c>
      <c r="X22" s="18">
        <v>39.17</v>
      </c>
      <c r="Y22" s="18">
        <v>37.39</v>
      </c>
      <c r="Z22" s="18">
        <v>93.55</v>
      </c>
      <c r="AA22" s="18">
        <v>7798.56</v>
      </c>
      <c r="AB22" s="18">
        <v>4420.7299999999996</v>
      </c>
      <c r="AC22" s="18">
        <v>3763.57</v>
      </c>
      <c r="AD22" s="18">
        <v>30340.63</v>
      </c>
      <c r="AE22" s="7">
        <v>105238.1</v>
      </c>
    </row>
    <row r="23" spans="1:31" x14ac:dyDescent="0.25">
      <c r="A23" s="25" t="s">
        <v>162</v>
      </c>
      <c r="B23" s="18">
        <v>1450.83</v>
      </c>
      <c r="C23" s="18">
        <v>1824.62</v>
      </c>
      <c r="D23" s="18">
        <v>11.7</v>
      </c>
      <c r="E23" s="18">
        <v>49.07</v>
      </c>
      <c r="F23" s="18">
        <v>4.4400000000000004</v>
      </c>
      <c r="G23" s="18">
        <v>228.23</v>
      </c>
      <c r="H23" s="18">
        <v>5234.8</v>
      </c>
      <c r="I23" s="18">
        <v>4.09</v>
      </c>
      <c r="J23" s="18">
        <v>1672.89</v>
      </c>
      <c r="K23" s="18">
        <v>5860.91</v>
      </c>
      <c r="L23" s="18">
        <v>14904.58</v>
      </c>
      <c r="M23" s="18">
        <v>1134.1400000000001</v>
      </c>
      <c r="N23" s="18">
        <v>304.7</v>
      </c>
      <c r="O23" s="18">
        <v>1817.17</v>
      </c>
      <c r="P23" s="18">
        <v>3405.93</v>
      </c>
      <c r="Q23" s="18">
        <v>0</v>
      </c>
      <c r="R23" s="18">
        <v>205.94</v>
      </c>
      <c r="S23" s="18">
        <v>116</v>
      </c>
      <c r="T23" s="18"/>
      <c r="U23" s="18">
        <v>1258.58</v>
      </c>
      <c r="V23" s="18">
        <v>1904.62</v>
      </c>
      <c r="W23" s="18">
        <v>557.22</v>
      </c>
      <c r="X23" s="18">
        <v>20.67</v>
      </c>
      <c r="Y23" s="18">
        <v>187.07</v>
      </c>
      <c r="Z23" s="18">
        <v>34.85</v>
      </c>
      <c r="AA23" s="18">
        <v>4956.53</v>
      </c>
      <c r="AB23" s="18">
        <v>3995.29</v>
      </c>
      <c r="AC23" s="18">
        <v>449.98</v>
      </c>
      <c r="AD23" s="18">
        <v>31517.19</v>
      </c>
      <c r="AE23" s="7">
        <v>83112.039999999994</v>
      </c>
    </row>
    <row r="24" spans="1:31" x14ac:dyDescent="0.25">
      <c r="A24" s="25" t="s">
        <v>163</v>
      </c>
      <c r="B24" s="18">
        <v>709.19</v>
      </c>
      <c r="C24" s="18">
        <v>1529.06</v>
      </c>
      <c r="D24" s="18">
        <v>237.55</v>
      </c>
      <c r="E24" s="18">
        <v>27.22</v>
      </c>
      <c r="F24" s="18">
        <v>0.65</v>
      </c>
      <c r="G24" s="18">
        <v>1521.27</v>
      </c>
      <c r="H24" s="18">
        <v>1939.98</v>
      </c>
      <c r="I24" s="18">
        <v>0.24</v>
      </c>
      <c r="J24" s="18">
        <v>1353.02</v>
      </c>
      <c r="K24" s="18">
        <v>12578.48</v>
      </c>
      <c r="L24" s="18">
        <v>17225.009999999998</v>
      </c>
      <c r="M24" s="18">
        <v>71.459999999999994</v>
      </c>
      <c r="N24" s="18">
        <v>50.27</v>
      </c>
      <c r="O24" s="18">
        <v>599.23</v>
      </c>
      <c r="P24" s="18">
        <v>5189.16</v>
      </c>
      <c r="Q24" s="18">
        <v>0</v>
      </c>
      <c r="R24" s="18">
        <v>3.73</v>
      </c>
      <c r="S24" s="18">
        <v>58.7</v>
      </c>
      <c r="T24" s="18">
        <v>0.9</v>
      </c>
      <c r="U24" s="18">
        <v>11581.25</v>
      </c>
      <c r="V24" s="18">
        <v>980.01</v>
      </c>
      <c r="W24" s="18">
        <v>1330.32</v>
      </c>
      <c r="X24" s="18">
        <v>232.05</v>
      </c>
      <c r="Y24" s="18">
        <v>201.18</v>
      </c>
      <c r="Z24" s="18">
        <v>87.16</v>
      </c>
      <c r="AA24" s="18">
        <v>3810.66</v>
      </c>
      <c r="AB24" s="18">
        <v>5340.03</v>
      </c>
      <c r="AC24" s="18">
        <v>931.2</v>
      </c>
      <c r="AD24" s="18">
        <v>25179.68</v>
      </c>
      <c r="AE24" s="7">
        <v>92768.66</v>
      </c>
    </row>
    <row r="25" spans="1:31" x14ac:dyDescent="0.25">
      <c r="A25" s="25" t="s">
        <v>164</v>
      </c>
      <c r="B25" s="18">
        <v>135.94999999999999</v>
      </c>
      <c r="C25" s="18">
        <v>1177.5899999999999</v>
      </c>
      <c r="D25" s="18">
        <v>1281.23</v>
      </c>
      <c r="E25" s="18">
        <v>110.63</v>
      </c>
      <c r="F25" s="18">
        <v>12.73</v>
      </c>
      <c r="G25" s="18">
        <v>386.63</v>
      </c>
      <c r="H25" s="18">
        <v>1402.74</v>
      </c>
      <c r="I25" s="18">
        <v>0.72</v>
      </c>
      <c r="J25" s="18">
        <v>812.57</v>
      </c>
      <c r="K25" s="18">
        <v>78436.789999999994</v>
      </c>
      <c r="L25" s="18">
        <v>8160.12</v>
      </c>
      <c r="M25" s="18">
        <v>438.48</v>
      </c>
      <c r="N25" s="18">
        <v>631.79</v>
      </c>
      <c r="O25" s="18">
        <v>700.88</v>
      </c>
      <c r="P25" s="18">
        <v>5617.81</v>
      </c>
      <c r="Q25" s="18">
        <v>0</v>
      </c>
      <c r="R25" s="18">
        <v>55.27</v>
      </c>
      <c r="S25" s="18">
        <v>125</v>
      </c>
      <c r="T25" s="18"/>
      <c r="U25" s="18">
        <v>2692.66</v>
      </c>
      <c r="V25" s="18">
        <v>273.7</v>
      </c>
      <c r="W25" s="18">
        <v>2087.7600000000002</v>
      </c>
      <c r="X25" s="18">
        <v>112.14</v>
      </c>
      <c r="Y25" s="18">
        <v>16.79</v>
      </c>
      <c r="Z25" s="18">
        <v>3.13</v>
      </c>
      <c r="AA25" s="18">
        <v>5623.21</v>
      </c>
      <c r="AB25" s="18">
        <v>4892.71</v>
      </c>
      <c r="AC25" s="18">
        <v>1561.61</v>
      </c>
      <c r="AD25" s="18">
        <v>32891.33</v>
      </c>
      <c r="AE25" s="7">
        <v>149641.99</v>
      </c>
    </row>
    <row r="26" spans="1:31" x14ac:dyDescent="0.25">
      <c r="A26" s="25" t="s">
        <v>165</v>
      </c>
      <c r="B26" s="18">
        <v>3023.19</v>
      </c>
      <c r="C26" s="18">
        <v>3352.24</v>
      </c>
      <c r="D26" s="18">
        <v>422.71</v>
      </c>
      <c r="E26" s="18">
        <v>31.38</v>
      </c>
      <c r="F26" s="18"/>
      <c r="G26" s="18">
        <v>549.91999999999996</v>
      </c>
      <c r="H26" s="18">
        <v>2727.9</v>
      </c>
      <c r="I26" s="18">
        <v>9.15</v>
      </c>
      <c r="J26" s="18">
        <v>599.92999999999995</v>
      </c>
      <c r="K26" s="18">
        <v>10158.56</v>
      </c>
      <c r="L26" s="18">
        <v>14757.02</v>
      </c>
      <c r="M26" s="18">
        <v>109.59</v>
      </c>
      <c r="N26" s="18">
        <v>257.74</v>
      </c>
      <c r="O26" s="18">
        <v>233.72</v>
      </c>
      <c r="P26" s="18">
        <v>13401.47</v>
      </c>
      <c r="Q26" s="18">
        <v>19.95</v>
      </c>
      <c r="R26" s="18">
        <v>3.75</v>
      </c>
      <c r="S26" s="18">
        <v>672.55</v>
      </c>
      <c r="T26" s="18">
        <v>269.5</v>
      </c>
      <c r="U26" s="18">
        <v>15915.16</v>
      </c>
      <c r="V26" s="18">
        <v>355.38</v>
      </c>
      <c r="W26" s="18">
        <v>2726.89</v>
      </c>
      <c r="X26" s="18">
        <v>1624.72</v>
      </c>
      <c r="Y26" s="18">
        <v>67.91</v>
      </c>
      <c r="Z26" s="18">
        <v>95.4</v>
      </c>
      <c r="AA26" s="18">
        <v>4407.4799999999996</v>
      </c>
      <c r="AB26" s="18">
        <v>8018.28</v>
      </c>
      <c r="AC26" s="18">
        <v>964.34</v>
      </c>
      <c r="AD26" s="18">
        <v>41265.29</v>
      </c>
      <c r="AE26" s="7">
        <v>126041.09</v>
      </c>
    </row>
    <row r="27" spans="1:31" x14ac:dyDescent="0.25">
      <c r="A27" s="25" t="s">
        <v>166</v>
      </c>
      <c r="B27" s="18">
        <v>293.83999999999997</v>
      </c>
      <c r="C27" s="18">
        <v>6848.43</v>
      </c>
      <c r="D27" s="18">
        <v>369.89</v>
      </c>
      <c r="E27" s="18">
        <v>296.27</v>
      </c>
      <c r="F27" s="18">
        <v>16.239999999999998</v>
      </c>
      <c r="G27" s="18">
        <v>90.7</v>
      </c>
      <c r="H27" s="18">
        <v>3093.86</v>
      </c>
      <c r="I27" s="18">
        <v>45.87</v>
      </c>
      <c r="J27" s="18">
        <v>1574.97</v>
      </c>
      <c r="K27" s="18">
        <v>16745.97</v>
      </c>
      <c r="L27" s="18">
        <v>15648.92</v>
      </c>
      <c r="M27" s="18">
        <v>732.08</v>
      </c>
      <c r="N27" s="18">
        <v>294.58</v>
      </c>
      <c r="O27" s="18">
        <v>866.73</v>
      </c>
      <c r="P27" s="18">
        <v>7213.45</v>
      </c>
      <c r="Q27" s="18">
        <v>0</v>
      </c>
      <c r="R27" s="18">
        <v>4.0199999999999996</v>
      </c>
      <c r="S27" s="18">
        <v>2217.64</v>
      </c>
      <c r="T27" s="18">
        <v>1.08</v>
      </c>
      <c r="U27" s="18">
        <v>3734.37</v>
      </c>
      <c r="V27" s="18">
        <v>948.58</v>
      </c>
      <c r="W27" s="18">
        <v>894.55</v>
      </c>
      <c r="X27" s="18">
        <v>259.33999999999997</v>
      </c>
      <c r="Y27" s="18">
        <v>130.65</v>
      </c>
      <c r="Z27" s="18">
        <v>212.11</v>
      </c>
      <c r="AA27" s="18">
        <v>3630.37</v>
      </c>
      <c r="AB27" s="18">
        <v>4105.3999999999996</v>
      </c>
      <c r="AC27" s="18">
        <v>3186.61</v>
      </c>
      <c r="AD27" s="18">
        <v>32267.59</v>
      </c>
      <c r="AE27" s="7">
        <v>105724.14</v>
      </c>
    </row>
    <row r="28" spans="1:31" x14ac:dyDescent="0.25">
      <c r="A28" s="25" t="s">
        <v>167</v>
      </c>
      <c r="B28" s="18">
        <v>429.26</v>
      </c>
      <c r="C28" s="18">
        <v>630.51</v>
      </c>
      <c r="D28" s="18">
        <v>223.05</v>
      </c>
      <c r="E28" s="18">
        <v>54.84</v>
      </c>
      <c r="F28" s="18">
        <v>0.5</v>
      </c>
      <c r="G28" s="18">
        <v>3915.76</v>
      </c>
      <c r="H28" s="18">
        <v>7872.64</v>
      </c>
      <c r="I28" s="18">
        <v>1728.38</v>
      </c>
      <c r="J28" s="18">
        <v>6936.49</v>
      </c>
      <c r="K28" s="18">
        <v>13293.7</v>
      </c>
      <c r="L28" s="18">
        <v>14407.93</v>
      </c>
      <c r="M28" s="18">
        <v>1728.15</v>
      </c>
      <c r="N28" s="18">
        <v>307.42</v>
      </c>
      <c r="O28" s="18">
        <v>898.75</v>
      </c>
      <c r="P28" s="18">
        <v>33964.22</v>
      </c>
      <c r="Q28" s="18">
        <v>6.08</v>
      </c>
      <c r="R28" s="18">
        <v>7.51</v>
      </c>
      <c r="S28" s="18">
        <v>600</v>
      </c>
      <c r="T28" s="18"/>
      <c r="U28" s="18">
        <v>6291.25</v>
      </c>
      <c r="V28" s="18">
        <v>587.54999999999995</v>
      </c>
      <c r="W28" s="18">
        <v>1028.54</v>
      </c>
      <c r="X28" s="18">
        <v>1560.35</v>
      </c>
      <c r="Y28" s="18">
        <v>354.86</v>
      </c>
      <c r="Z28" s="18">
        <v>3.33</v>
      </c>
      <c r="AA28" s="18">
        <v>6759.97</v>
      </c>
      <c r="AB28" s="18">
        <v>5330.51</v>
      </c>
      <c r="AC28" s="18">
        <v>1347.94</v>
      </c>
      <c r="AD28" s="18">
        <v>36636.089999999997</v>
      </c>
      <c r="AE28" s="7">
        <v>146905.57</v>
      </c>
    </row>
    <row r="29" spans="1:31" x14ac:dyDescent="0.25">
      <c r="A29" s="25" t="s">
        <v>168</v>
      </c>
      <c r="B29" s="18">
        <v>2358.8200000000002</v>
      </c>
      <c r="C29" s="18">
        <v>2031.76</v>
      </c>
      <c r="D29" s="18">
        <v>2221.5</v>
      </c>
      <c r="E29" s="18">
        <v>91.32</v>
      </c>
      <c r="F29" s="18">
        <v>37.880000000000003</v>
      </c>
      <c r="G29" s="18">
        <v>1442.4</v>
      </c>
      <c r="H29" s="18">
        <v>2054.21</v>
      </c>
      <c r="I29" s="18">
        <v>67.23</v>
      </c>
      <c r="J29" s="18">
        <v>250.71</v>
      </c>
      <c r="K29" s="18">
        <v>7472.96</v>
      </c>
      <c r="L29" s="18">
        <v>24904.34</v>
      </c>
      <c r="M29" s="18">
        <v>2030.96</v>
      </c>
      <c r="N29" s="18">
        <v>57.43</v>
      </c>
      <c r="O29" s="18">
        <v>837.38</v>
      </c>
      <c r="P29" s="18">
        <v>28429.87</v>
      </c>
      <c r="Q29" s="18">
        <v>10.31</v>
      </c>
      <c r="R29" s="18">
        <v>8.52</v>
      </c>
      <c r="S29" s="18">
        <v>104.92</v>
      </c>
      <c r="T29" s="18">
        <v>122.48</v>
      </c>
      <c r="U29" s="18">
        <v>11658.76</v>
      </c>
      <c r="V29" s="18">
        <v>1518.27</v>
      </c>
      <c r="W29" s="18">
        <v>359.4</v>
      </c>
      <c r="X29" s="18">
        <v>414.55</v>
      </c>
      <c r="Y29" s="18">
        <v>53.19</v>
      </c>
      <c r="Z29" s="18">
        <v>163.02000000000001</v>
      </c>
      <c r="AA29" s="18">
        <v>9489.48</v>
      </c>
      <c r="AB29" s="18">
        <v>1465.66</v>
      </c>
      <c r="AC29" s="18">
        <v>456.99</v>
      </c>
      <c r="AD29" s="18">
        <v>50046.46</v>
      </c>
      <c r="AE29" s="7">
        <v>150160.79</v>
      </c>
    </row>
    <row r="30" spans="1:31" x14ac:dyDescent="0.25">
      <c r="A30" s="25" t="s">
        <v>169</v>
      </c>
      <c r="B30" s="18">
        <v>3623.14</v>
      </c>
      <c r="C30" s="18">
        <v>11436.86</v>
      </c>
      <c r="D30" s="18">
        <v>117.44</v>
      </c>
      <c r="E30" s="18">
        <v>15.97</v>
      </c>
      <c r="F30" s="18">
        <v>116.07</v>
      </c>
      <c r="G30" s="18">
        <v>713.07</v>
      </c>
      <c r="H30" s="18">
        <v>1396.94</v>
      </c>
      <c r="I30" s="18">
        <v>0</v>
      </c>
      <c r="J30" s="18">
        <v>1503.88</v>
      </c>
      <c r="K30" s="18">
        <v>16006.82</v>
      </c>
      <c r="L30" s="18">
        <v>30294.59</v>
      </c>
      <c r="M30" s="18">
        <v>653.92999999999995</v>
      </c>
      <c r="N30" s="18">
        <v>2755.13</v>
      </c>
      <c r="O30" s="18">
        <v>2102.0300000000002</v>
      </c>
      <c r="P30" s="18">
        <v>16125.47</v>
      </c>
      <c r="Q30" s="18">
        <v>11.82</v>
      </c>
      <c r="R30" s="18">
        <v>38.270000000000003</v>
      </c>
      <c r="S30" s="18">
        <v>2013.92</v>
      </c>
      <c r="T30" s="18">
        <v>10</v>
      </c>
      <c r="U30" s="18">
        <v>8226.2800000000007</v>
      </c>
      <c r="V30" s="18">
        <v>2874.69</v>
      </c>
      <c r="W30" s="18">
        <v>1076.6099999999999</v>
      </c>
      <c r="X30" s="18">
        <v>92.84</v>
      </c>
      <c r="Y30" s="18">
        <v>606.78</v>
      </c>
      <c r="Z30" s="18">
        <v>176.9</v>
      </c>
      <c r="AA30" s="18">
        <v>20010.22</v>
      </c>
      <c r="AB30" s="18">
        <v>2648.99</v>
      </c>
      <c r="AC30" s="18">
        <v>7731.75</v>
      </c>
      <c r="AD30" s="18">
        <v>44953.31</v>
      </c>
      <c r="AE30" s="7">
        <v>177333.71</v>
      </c>
    </row>
    <row r="31" spans="1:31" x14ac:dyDescent="0.25">
      <c r="A31" s="25" t="s">
        <v>170</v>
      </c>
      <c r="B31" s="18">
        <v>884.86</v>
      </c>
      <c r="C31" s="18">
        <v>2134.56</v>
      </c>
      <c r="D31" s="18">
        <v>410.97</v>
      </c>
      <c r="E31" s="18">
        <v>155.6</v>
      </c>
      <c r="F31" s="18">
        <v>392.67</v>
      </c>
      <c r="G31" s="18">
        <v>800.77</v>
      </c>
      <c r="H31" s="18">
        <v>13626.88</v>
      </c>
      <c r="I31" s="18">
        <v>3.13</v>
      </c>
      <c r="J31" s="18">
        <v>2993.28</v>
      </c>
      <c r="K31" s="18">
        <v>13350.55</v>
      </c>
      <c r="L31" s="18">
        <v>17614.72</v>
      </c>
      <c r="M31" s="18">
        <v>1191.3900000000001</v>
      </c>
      <c r="N31" s="18">
        <v>1795</v>
      </c>
      <c r="O31" s="18">
        <v>308.22000000000003</v>
      </c>
      <c r="P31" s="18">
        <v>15671.93</v>
      </c>
      <c r="Q31" s="18">
        <v>0.37</v>
      </c>
      <c r="R31" s="18">
        <v>39.89</v>
      </c>
      <c r="S31" s="18">
        <v>496.36</v>
      </c>
      <c r="T31" s="18">
        <v>3</v>
      </c>
      <c r="U31" s="18">
        <v>4250.28</v>
      </c>
      <c r="V31" s="18">
        <v>1221.08</v>
      </c>
      <c r="W31" s="18">
        <v>1571.41</v>
      </c>
      <c r="X31" s="18">
        <v>152.16999999999999</v>
      </c>
      <c r="Y31" s="18">
        <v>469.52</v>
      </c>
      <c r="Z31" s="18">
        <v>0.08</v>
      </c>
      <c r="AA31" s="18">
        <v>8301.2000000000007</v>
      </c>
      <c r="AB31" s="18">
        <v>8450.85</v>
      </c>
      <c r="AC31" s="18">
        <v>3268.86</v>
      </c>
      <c r="AD31" s="18">
        <v>64236.9</v>
      </c>
      <c r="AE31" s="7">
        <v>163796.49</v>
      </c>
    </row>
    <row r="32" spans="1:31" x14ac:dyDescent="0.25">
      <c r="A32" s="25" t="s">
        <v>171</v>
      </c>
      <c r="B32" s="18">
        <v>2424.14</v>
      </c>
      <c r="C32" s="18">
        <v>734.59</v>
      </c>
      <c r="D32" s="18">
        <v>185.57</v>
      </c>
      <c r="E32" s="18">
        <v>42.85</v>
      </c>
      <c r="F32" s="18">
        <v>58.03</v>
      </c>
      <c r="G32" s="18">
        <v>147.63</v>
      </c>
      <c r="H32" s="18">
        <v>3648.7</v>
      </c>
      <c r="I32" s="18">
        <v>8.3800000000000008</v>
      </c>
      <c r="J32" s="18">
        <v>1885.49</v>
      </c>
      <c r="K32" s="18">
        <v>56088.32</v>
      </c>
      <c r="L32" s="18">
        <v>12313.5</v>
      </c>
      <c r="M32" s="18">
        <v>1448.62</v>
      </c>
      <c r="N32" s="18">
        <v>1672.09</v>
      </c>
      <c r="O32" s="18">
        <v>1343.48</v>
      </c>
      <c r="P32" s="18">
        <v>8021.11</v>
      </c>
      <c r="Q32" s="18">
        <v>0</v>
      </c>
      <c r="R32" s="18">
        <v>46.12</v>
      </c>
      <c r="S32" s="18">
        <v>80.459999999999994</v>
      </c>
      <c r="T32" s="18">
        <v>8</v>
      </c>
      <c r="U32" s="18">
        <v>14888</v>
      </c>
      <c r="V32" s="18">
        <v>1566.08</v>
      </c>
      <c r="W32" s="18">
        <v>2798.38</v>
      </c>
      <c r="X32" s="18">
        <v>72.510000000000005</v>
      </c>
      <c r="Y32" s="18">
        <v>3130.41</v>
      </c>
      <c r="Z32" s="18">
        <v>25.59</v>
      </c>
      <c r="AA32" s="18">
        <v>8771.26</v>
      </c>
      <c r="AB32" s="18">
        <v>10514.01</v>
      </c>
      <c r="AC32" s="18">
        <v>1441.04</v>
      </c>
      <c r="AD32" s="18">
        <v>29766.42</v>
      </c>
      <c r="AE32" s="7">
        <v>163130.76</v>
      </c>
    </row>
    <row r="33" spans="1:31" x14ac:dyDescent="0.25">
      <c r="A33" s="25" t="s">
        <v>172</v>
      </c>
      <c r="B33" s="18">
        <v>875.91</v>
      </c>
      <c r="C33" s="18">
        <v>410.27</v>
      </c>
      <c r="D33" s="18">
        <v>10.18</v>
      </c>
      <c r="E33" s="18">
        <v>1010.26</v>
      </c>
      <c r="F33" s="18">
        <v>36.11</v>
      </c>
      <c r="G33" s="18">
        <v>529.58000000000004</v>
      </c>
      <c r="H33" s="18">
        <v>2339.6999999999998</v>
      </c>
      <c r="I33" s="18">
        <v>25.09</v>
      </c>
      <c r="J33" s="18">
        <v>1504.79</v>
      </c>
      <c r="K33" s="18">
        <v>11453.87</v>
      </c>
      <c r="L33" s="18">
        <v>41462.01</v>
      </c>
      <c r="M33" s="18">
        <v>2477.59</v>
      </c>
      <c r="N33" s="18">
        <v>402.08</v>
      </c>
      <c r="O33" s="18">
        <v>1394.59</v>
      </c>
      <c r="P33" s="18">
        <v>14785.92</v>
      </c>
      <c r="Q33" s="18">
        <v>0</v>
      </c>
      <c r="R33" s="18">
        <v>45.68</v>
      </c>
      <c r="S33" s="18">
        <v>0</v>
      </c>
      <c r="T33" s="18"/>
      <c r="U33" s="18">
        <v>11816.63</v>
      </c>
      <c r="V33" s="18">
        <v>457.34</v>
      </c>
      <c r="W33" s="18">
        <v>2362.09</v>
      </c>
      <c r="X33" s="18">
        <v>171.42</v>
      </c>
      <c r="Y33" s="18">
        <v>17.170000000000002</v>
      </c>
      <c r="Z33" s="18">
        <v>57.11</v>
      </c>
      <c r="AA33" s="18">
        <v>35028.839999999997</v>
      </c>
      <c r="AB33" s="18">
        <v>8672.1</v>
      </c>
      <c r="AC33" s="18">
        <v>2104.9899999999998</v>
      </c>
      <c r="AD33" s="18">
        <v>89781.71</v>
      </c>
      <c r="AE33" s="7">
        <v>229233.04</v>
      </c>
    </row>
    <row r="34" spans="1:31" x14ac:dyDescent="0.25">
      <c r="A34" s="25" t="s">
        <v>173</v>
      </c>
      <c r="B34" s="18">
        <v>458.6</v>
      </c>
      <c r="C34" s="18">
        <v>3117.6</v>
      </c>
      <c r="D34" s="18">
        <v>587.44000000000005</v>
      </c>
      <c r="E34" s="18">
        <v>0</v>
      </c>
      <c r="F34" s="18">
        <v>38.75</v>
      </c>
      <c r="G34" s="18">
        <v>1527.02</v>
      </c>
      <c r="H34" s="18">
        <v>336.79</v>
      </c>
      <c r="I34" s="18">
        <v>1</v>
      </c>
      <c r="J34" s="18">
        <v>1606.75</v>
      </c>
      <c r="K34" s="18">
        <v>37788.129999999997</v>
      </c>
      <c r="L34" s="18">
        <v>30591.18</v>
      </c>
      <c r="M34" s="18">
        <v>4169.28</v>
      </c>
      <c r="N34" s="18">
        <v>1587.93</v>
      </c>
      <c r="O34" s="18">
        <v>2742.08</v>
      </c>
      <c r="P34" s="18">
        <v>18893.669999999998</v>
      </c>
      <c r="Q34" s="18">
        <v>144.68</v>
      </c>
      <c r="R34" s="18">
        <v>35.1</v>
      </c>
      <c r="S34" s="18">
        <v>35212.42</v>
      </c>
      <c r="T34" s="18"/>
      <c r="U34" s="18">
        <v>7839.07</v>
      </c>
      <c r="V34" s="18">
        <v>1347.9</v>
      </c>
      <c r="W34" s="18">
        <v>2467.13</v>
      </c>
      <c r="X34" s="18">
        <v>4300.91</v>
      </c>
      <c r="Y34" s="18">
        <v>2.04</v>
      </c>
      <c r="Z34" s="18">
        <v>10.39</v>
      </c>
      <c r="AA34" s="18">
        <v>36008.93</v>
      </c>
      <c r="AB34" s="18">
        <v>7905.27</v>
      </c>
      <c r="AC34" s="18">
        <v>11758.26</v>
      </c>
      <c r="AD34" s="18">
        <v>58126.17</v>
      </c>
      <c r="AE34" s="7">
        <v>268604.52</v>
      </c>
    </row>
    <row r="35" spans="1:31" x14ac:dyDescent="0.25">
      <c r="A35" s="25" t="s">
        <v>174</v>
      </c>
      <c r="B35" s="18">
        <v>220.01</v>
      </c>
      <c r="C35" s="18">
        <v>3614.63</v>
      </c>
      <c r="D35" s="18">
        <v>268.94</v>
      </c>
      <c r="E35" s="18">
        <v>5.13</v>
      </c>
      <c r="F35" s="18">
        <v>740.01</v>
      </c>
      <c r="G35" s="18">
        <v>1000.86</v>
      </c>
      <c r="H35" s="18">
        <v>2121.29</v>
      </c>
      <c r="I35" s="18">
        <v>269.58999999999997</v>
      </c>
      <c r="J35" s="18">
        <v>4976.6499999999996</v>
      </c>
      <c r="K35" s="18">
        <v>30795.53</v>
      </c>
      <c r="L35" s="18">
        <v>22095.4</v>
      </c>
      <c r="M35" s="18">
        <v>424.19</v>
      </c>
      <c r="N35" s="18">
        <v>420.54</v>
      </c>
      <c r="O35" s="18">
        <v>244.6</v>
      </c>
      <c r="P35" s="18">
        <v>54264.89</v>
      </c>
      <c r="Q35" s="18">
        <v>10</v>
      </c>
      <c r="R35" s="18">
        <v>458.17</v>
      </c>
      <c r="S35" s="18">
        <v>2418.92</v>
      </c>
      <c r="T35" s="18"/>
      <c r="U35" s="18">
        <v>7736.09</v>
      </c>
      <c r="V35" s="18">
        <v>914.55</v>
      </c>
      <c r="W35" s="18">
        <v>2022.4</v>
      </c>
      <c r="X35" s="18">
        <v>187.27</v>
      </c>
      <c r="Y35" s="18">
        <v>306.79000000000002</v>
      </c>
      <c r="Z35" s="18">
        <v>50.9</v>
      </c>
      <c r="AA35" s="18">
        <v>24337.7</v>
      </c>
      <c r="AB35" s="18">
        <v>7387.24</v>
      </c>
      <c r="AC35" s="18">
        <v>16810.07</v>
      </c>
      <c r="AD35" s="18">
        <v>35745.15</v>
      </c>
      <c r="AE35" s="7">
        <v>219847.51</v>
      </c>
    </row>
    <row r="36" spans="1:31" x14ac:dyDescent="0.25">
      <c r="A36" s="25" t="s">
        <v>175</v>
      </c>
      <c r="B36" s="18">
        <v>5651.58</v>
      </c>
      <c r="C36" s="18">
        <v>1448.38</v>
      </c>
      <c r="D36" s="18">
        <v>152.74</v>
      </c>
      <c r="E36" s="18">
        <v>344.21</v>
      </c>
      <c r="F36" s="18">
        <v>53.94</v>
      </c>
      <c r="G36" s="18">
        <v>609.16</v>
      </c>
      <c r="H36" s="18">
        <v>2162.73</v>
      </c>
      <c r="I36" s="18">
        <v>9.0399999999999991</v>
      </c>
      <c r="J36" s="18">
        <v>822.57</v>
      </c>
      <c r="K36" s="18">
        <v>32193.91</v>
      </c>
      <c r="L36" s="18">
        <v>34264.959999999999</v>
      </c>
      <c r="M36" s="18">
        <v>3811.37</v>
      </c>
      <c r="N36" s="18">
        <v>3523.38</v>
      </c>
      <c r="O36" s="18">
        <v>1947.54</v>
      </c>
      <c r="P36" s="18">
        <v>16179.33</v>
      </c>
      <c r="Q36" s="18">
        <v>110.33</v>
      </c>
      <c r="R36" s="18">
        <v>19.670000000000002</v>
      </c>
      <c r="S36" s="18">
        <v>1032.6199999999999</v>
      </c>
      <c r="T36" s="18">
        <v>18.88</v>
      </c>
      <c r="U36" s="18">
        <v>4675.17</v>
      </c>
      <c r="V36" s="18">
        <v>1169.27</v>
      </c>
      <c r="W36" s="18">
        <v>2259.5300000000002</v>
      </c>
      <c r="X36" s="18">
        <v>422.1</v>
      </c>
      <c r="Y36" s="18">
        <v>3.25</v>
      </c>
      <c r="Z36" s="18">
        <v>144.86000000000001</v>
      </c>
      <c r="AA36" s="18">
        <v>14816.35</v>
      </c>
      <c r="AB36" s="18">
        <v>5625.17</v>
      </c>
      <c r="AC36" s="18">
        <v>4786.51</v>
      </c>
      <c r="AD36" s="18">
        <v>79261.350000000006</v>
      </c>
      <c r="AE36" s="7">
        <v>217519.94</v>
      </c>
    </row>
    <row r="37" spans="1:31" x14ac:dyDescent="0.25">
      <c r="A37" s="25" t="s">
        <v>176</v>
      </c>
      <c r="B37" s="18">
        <v>6234.33</v>
      </c>
      <c r="C37" s="18">
        <v>4417.8599999999997</v>
      </c>
      <c r="D37" s="18">
        <v>1833.7</v>
      </c>
      <c r="E37" s="18">
        <v>488.84</v>
      </c>
      <c r="F37" s="18">
        <v>504.86</v>
      </c>
      <c r="G37" s="18">
        <v>958.88</v>
      </c>
      <c r="H37" s="18">
        <v>2288.04</v>
      </c>
      <c r="I37" s="18">
        <v>95.9</v>
      </c>
      <c r="J37" s="18">
        <v>1521.98</v>
      </c>
      <c r="K37" s="18">
        <v>16977.78</v>
      </c>
      <c r="L37" s="18">
        <v>33691.17</v>
      </c>
      <c r="M37" s="18">
        <v>2327.15</v>
      </c>
      <c r="N37" s="18">
        <v>3248.95</v>
      </c>
      <c r="O37" s="18">
        <v>1755.82</v>
      </c>
      <c r="P37" s="18">
        <v>43613.54</v>
      </c>
      <c r="Q37" s="18">
        <v>50.06</v>
      </c>
      <c r="R37" s="18">
        <v>814.57</v>
      </c>
      <c r="S37" s="18">
        <v>80.3</v>
      </c>
      <c r="T37" s="18">
        <v>169.4</v>
      </c>
      <c r="U37" s="18">
        <v>26835.200000000001</v>
      </c>
      <c r="V37" s="18">
        <v>1114.9000000000001</v>
      </c>
      <c r="W37" s="18">
        <v>1195.9100000000001</v>
      </c>
      <c r="X37" s="18">
        <v>899.14</v>
      </c>
      <c r="Y37" s="18">
        <v>64.28</v>
      </c>
      <c r="Z37" s="18">
        <v>44.47</v>
      </c>
      <c r="AA37" s="18">
        <v>14590.73</v>
      </c>
      <c r="AB37" s="18">
        <v>3530.61</v>
      </c>
      <c r="AC37" s="18">
        <v>7526.55</v>
      </c>
      <c r="AD37" s="18">
        <v>58437.27</v>
      </c>
      <c r="AE37" s="7">
        <v>235312.18</v>
      </c>
    </row>
    <row r="38" spans="1:31" x14ac:dyDescent="0.25">
      <c r="A38" s="25" t="s">
        <v>177</v>
      </c>
      <c r="B38" s="18">
        <v>2656.77</v>
      </c>
      <c r="C38" s="18">
        <v>2062.84</v>
      </c>
      <c r="D38" s="18">
        <v>905.1</v>
      </c>
      <c r="E38" s="18">
        <v>280.08999999999997</v>
      </c>
      <c r="F38" s="18">
        <v>263.05</v>
      </c>
      <c r="G38" s="18">
        <v>198.45</v>
      </c>
      <c r="H38" s="18">
        <v>850.97</v>
      </c>
      <c r="I38" s="18">
        <v>106.31</v>
      </c>
      <c r="J38" s="18">
        <v>1556.16</v>
      </c>
      <c r="K38" s="18">
        <v>24427.51</v>
      </c>
      <c r="L38" s="18">
        <v>26528.16</v>
      </c>
      <c r="M38" s="18">
        <v>4606</v>
      </c>
      <c r="N38" s="18">
        <v>250.15</v>
      </c>
      <c r="O38" s="18">
        <v>6426.95</v>
      </c>
      <c r="P38" s="18">
        <v>25151.61</v>
      </c>
      <c r="Q38" s="18">
        <v>10.06</v>
      </c>
      <c r="R38" s="18">
        <v>64.760000000000005</v>
      </c>
      <c r="S38" s="18">
        <v>2317.77</v>
      </c>
      <c r="T38" s="18">
        <v>123.88</v>
      </c>
      <c r="U38" s="18">
        <v>92253.31</v>
      </c>
      <c r="V38" s="18">
        <v>7547.73</v>
      </c>
      <c r="W38" s="18">
        <v>4453.5600000000004</v>
      </c>
      <c r="X38" s="18">
        <v>366.02</v>
      </c>
      <c r="Y38" s="18">
        <v>34</v>
      </c>
      <c r="Z38" s="18">
        <v>347.32</v>
      </c>
      <c r="AA38" s="18">
        <v>57676.23</v>
      </c>
      <c r="AB38" s="18">
        <v>7422.49</v>
      </c>
      <c r="AC38" s="18">
        <v>3043.41</v>
      </c>
      <c r="AD38" s="18">
        <v>29440.07</v>
      </c>
      <c r="AE38" s="7">
        <v>301370.71000000002</v>
      </c>
    </row>
    <row r="39" spans="1:31" x14ac:dyDescent="0.25">
      <c r="A39" s="25" t="s">
        <v>178</v>
      </c>
      <c r="B39" s="18">
        <v>1221.98</v>
      </c>
      <c r="C39" s="18">
        <v>2094.69</v>
      </c>
      <c r="D39" s="18">
        <v>77.16</v>
      </c>
      <c r="E39" s="18">
        <v>51.45</v>
      </c>
      <c r="F39" s="18">
        <v>399.46</v>
      </c>
      <c r="G39" s="18">
        <v>2770.41</v>
      </c>
      <c r="H39" s="18">
        <v>1038.52</v>
      </c>
      <c r="I39" s="18">
        <v>3.04</v>
      </c>
      <c r="J39" s="18">
        <v>2233.8200000000002</v>
      </c>
      <c r="K39" s="18">
        <v>11918.66</v>
      </c>
      <c r="L39" s="18">
        <v>10429.6</v>
      </c>
      <c r="M39" s="18">
        <v>5957.22</v>
      </c>
      <c r="N39" s="18">
        <v>1548.82</v>
      </c>
      <c r="O39" s="18">
        <v>3300.03</v>
      </c>
      <c r="P39" s="18">
        <v>8957.0300000000007</v>
      </c>
      <c r="Q39" s="18">
        <v>47.09</v>
      </c>
      <c r="R39" s="18">
        <v>34.770000000000003</v>
      </c>
      <c r="S39" s="18">
        <v>1165</v>
      </c>
      <c r="T39" s="18">
        <v>0.65</v>
      </c>
      <c r="U39" s="18">
        <v>8126.78</v>
      </c>
      <c r="V39" s="18">
        <v>1225.2</v>
      </c>
      <c r="W39" s="18">
        <v>1357.91</v>
      </c>
      <c r="X39" s="18">
        <v>620.91999999999996</v>
      </c>
      <c r="Y39" s="18">
        <v>64.22</v>
      </c>
      <c r="Z39" s="18">
        <v>219.12</v>
      </c>
      <c r="AA39" s="18">
        <v>35541.980000000003</v>
      </c>
      <c r="AB39" s="18">
        <v>5396.27</v>
      </c>
      <c r="AC39" s="18">
        <v>7348.83</v>
      </c>
      <c r="AD39" s="18">
        <v>62250.39</v>
      </c>
      <c r="AE39" s="7">
        <v>175401.03</v>
      </c>
    </row>
    <row r="40" spans="1:31" x14ac:dyDescent="0.25">
      <c r="A40" s="25" t="s">
        <v>179</v>
      </c>
      <c r="B40" s="18">
        <v>2536.92</v>
      </c>
      <c r="C40" s="18">
        <v>974.67</v>
      </c>
      <c r="D40" s="18">
        <v>74.53</v>
      </c>
      <c r="E40" s="18">
        <v>425.89</v>
      </c>
      <c r="F40" s="18">
        <v>12.57</v>
      </c>
      <c r="G40" s="18">
        <v>461.08</v>
      </c>
      <c r="H40" s="18">
        <v>902.64</v>
      </c>
      <c r="I40" s="18">
        <v>27.49</v>
      </c>
      <c r="J40" s="18">
        <v>367.7</v>
      </c>
      <c r="K40" s="18">
        <v>15881.95</v>
      </c>
      <c r="L40" s="18">
        <v>7056.37</v>
      </c>
      <c r="M40" s="18">
        <v>2303.86</v>
      </c>
      <c r="N40" s="18">
        <v>1290.8800000000001</v>
      </c>
      <c r="O40" s="18">
        <v>218.51</v>
      </c>
      <c r="P40" s="18">
        <v>23298.799999999999</v>
      </c>
      <c r="Q40" s="18">
        <v>6.61</v>
      </c>
      <c r="R40" s="18">
        <v>809.39</v>
      </c>
      <c r="S40" s="18">
        <v>8.3000000000000007</v>
      </c>
      <c r="T40" s="18"/>
      <c r="U40" s="18">
        <v>13259.68</v>
      </c>
      <c r="V40" s="18">
        <v>1479.88</v>
      </c>
      <c r="W40" s="18">
        <v>1720.51</v>
      </c>
      <c r="X40" s="18">
        <v>1102.32</v>
      </c>
      <c r="Y40" s="18">
        <v>29.77</v>
      </c>
      <c r="Z40" s="18">
        <v>33.159999999999997</v>
      </c>
      <c r="AA40" s="18">
        <v>20539.47</v>
      </c>
      <c r="AB40" s="18">
        <v>2635.65</v>
      </c>
      <c r="AC40" s="18">
        <v>2480.81</v>
      </c>
      <c r="AD40" s="18">
        <v>40031.26</v>
      </c>
      <c r="AE40" s="7">
        <v>139970.67000000001</v>
      </c>
    </row>
    <row r="41" spans="1:31" x14ac:dyDescent="0.25">
      <c r="A41" s="25" t="s">
        <v>180</v>
      </c>
      <c r="B41" s="18">
        <v>1538.92</v>
      </c>
      <c r="C41" s="18">
        <v>1783.22</v>
      </c>
      <c r="D41" s="18">
        <v>631.59</v>
      </c>
      <c r="E41" s="18">
        <v>123.75</v>
      </c>
      <c r="F41" s="18">
        <v>16.68</v>
      </c>
      <c r="G41" s="18">
        <v>1054.93</v>
      </c>
      <c r="H41" s="18">
        <v>4379.3599999999997</v>
      </c>
      <c r="I41" s="18">
        <v>45.73</v>
      </c>
      <c r="J41" s="18">
        <v>477.72</v>
      </c>
      <c r="K41" s="18">
        <v>68818.39</v>
      </c>
      <c r="L41" s="18">
        <v>18511.73</v>
      </c>
      <c r="M41" s="18">
        <v>994.84</v>
      </c>
      <c r="N41" s="18">
        <v>1177.56</v>
      </c>
      <c r="O41" s="18">
        <v>949.43</v>
      </c>
      <c r="P41" s="18">
        <v>5453.64</v>
      </c>
      <c r="Q41" s="18">
        <v>12</v>
      </c>
      <c r="R41" s="18">
        <v>38.18</v>
      </c>
      <c r="S41" s="18">
        <v>214</v>
      </c>
      <c r="T41" s="18"/>
      <c r="U41" s="18">
        <v>3701.41</v>
      </c>
      <c r="V41" s="18">
        <v>1306.28</v>
      </c>
      <c r="W41" s="18">
        <v>3938.25</v>
      </c>
      <c r="X41" s="18">
        <v>549.84</v>
      </c>
      <c r="Y41" s="18">
        <v>388.48</v>
      </c>
      <c r="Z41" s="18">
        <v>126.53</v>
      </c>
      <c r="AA41" s="18">
        <v>6423.01</v>
      </c>
      <c r="AB41" s="18">
        <v>15359.17</v>
      </c>
      <c r="AC41" s="18">
        <v>9219.68</v>
      </c>
      <c r="AD41" s="18">
        <v>27066.6</v>
      </c>
      <c r="AE41" s="7">
        <v>174300.92</v>
      </c>
    </row>
    <row r="42" spans="1:31" x14ac:dyDescent="0.25">
      <c r="A42" s="25" t="s">
        <v>181</v>
      </c>
      <c r="B42" s="18">
        <v>4452.42</v>
      </c>
      <c r="C42" s="18">
        <v>21521.77</v>
      </c>
      <c r="D42" s="18">
        <v>753.86</v>
      </c>
      <c r="E42" s="18">
        <v>915.5</v>
      </c>
      <c r="F42" s="18"/>
      <c r="G42" s="18">
        <v>245.83</v>
      </c>
      <c r="H42" s="18">
        <v>1769.77</v>
      </c>
      <c r="I42" s="18">
        <v>30.26</v>
      </c>
      <c r="J42" s="18">
        <v>1119.03</v>
      </c>
      <c r="K42" s="18">
        <v>4829.25</v>
      </c>
      <c r="L42" s="18">
        <v>32603.22</v>
      </c>
      <c r="M42" s="18">
        <v>2622.63</v>
      </c>
      <c r="N42" s="18">
        <v>22.18</v>
      </c>
      <c r="O42" s="18">
        <v>129.29</v>
      </c>
      <c r="P42" s="18">
        <v>12536.56</v>
      </c>
      <c r="Q42" s="18">
        <v>144.91999999999999</v>
      </c>
      <c r="R42" s="18">
        <v>36.47</v>
      </c>
      <c r="S42" s="18">
        <v>2596.16</v>
      </c>
      <c r="T42" s="18"/>
      <c r="U42" s="18">
        <v>34372.67</v>
      </c>
      <c r="V42" s="18">
        <v>1899.89</v>
      </c>
      <c r="W42" s="18">
        <v>1777.02</v>
      </c>
      <c r="X42" s="18">
        <v>153.38999999999999</v>
      </c>
      <c r="Y42" s="18">
        <v>9.06</v>
      </c>
      <c r="Z42" s="18">
        <v>87.36</v>
      </c>
      <c r="AA42" s="18">
        <v>4784.75</v>
      </c>
      <c r="AB42" s="18">
        <v>9143.56</v>
      </c>
      <c r="AC42" s="18">
        <v>1368.33</v>
      </c>
      <c r="AD42" s="18">
        <v>53069.56</v>
      </c>
      <c r="AE42" s="7">
        <v>192994.7</v>
      </c>
    </row>
    <row r="43" spans="1:31" x14ac:dyDescent="0.25">
      <c r="A43" s="25" t="s">
        <v>182</v>
      </c>
      <c r="B43" s="18">
        <v>1525.81</v>
      </c>
      <c r="C43" s="18">
        <v>7640.64</v>
      </c>
      <c r="D43" s="18">
        <v>71.010000000000005</v>
      </c>
      <c r="E43" s="18">
        <v>83.18</v>
      </c>
      <c r="F43" s="18">
        <v>0.68</v>
      </c>
      <c r="G43" s="18">
        <v>2244.2399999999998</v>
      </c>
      <c r="H43" s="18">
        <v>1422</v>
      </c>
      <c r="I43" s="18">
        <v>21.9</v>
      </c>
      <c r="J43" s="18">
        <v>579.41999999999996</v>
      </c>
      <c r="K43" s="18">
        <v>8321.44</v>
      </c>
      <c r="L43" s="18">
        <v>56013.82</v>
      </c>
      <c r="M43" s="18">
        <v>459.18</v>
      </c>
      <c r="N43" s="18">
        <v>90.03</v>
      </c>
      <c r="O43" s="18">
        <v>3647.45</v>
      </c>
      <c r="P43" s="18">
        <v>4282.1099999999997</v>
      </c>
      <c r="Q43" s="18">
        <v>4.3899999999999997</v>
      </c>
      <c r="R43" s="18">
        <v>2.42</v>
      </c>
      <c r="S43" s="18">
        <v>200.4</v>
      </c>
      <c r="T43" s="18">
        <v>10.17</v>
      </c>
      <c r="U43" s="18">
        <v>681.65</v>
      </c>
      <c r="V43" s="18">
        <v>969.27</v>
      </c>
      <c r="W43" s="18">
        <v>1055.24</v>
      </c>
      <c r="X43" s="18">
        <v>130.76</v>
      </c>
      <c r="Y43" s="18">
        <v>4.4000000000000004</v>
      </c>
      <c r="Z43" s="18">
        <v>7</v>
      </c>
      <c r="AA43" s="18">
        <v>13921.19</v>
      </c>
      <c r="AB43" s="18">
        <v>3740.01</v>
      </c>
      <c r="AC43" s="18">
        <v>5899.55</v>
      </c>
      <c r="AD43" s="18">
        <v>52973.56</v>
      </c>
      <c r="AE43" s="7">
        <v>166002.94</v>
      </c>
    </row>
    <row r="44" spans="1:31" x14ac:dyDescent="0.25">
      <c r="A44" s="25" t="s">
        <v>183</v>
      </c>
      <c r="B44" s="18">
        <v>2728.48</v>
      </c>
      <c r="C44" s="18">
        <v>11716.43</v>
      </c>
      <c r="D44" s="18">
        <v>129.79</v>
      </c>
      <c r="E44" s="18">
        <v>21</v>
      </c>
      <c r="F44" s="18">
        <v>8.8000000000000007</v>
      </c>
      <c r="G44" s="18">
        <v>126.41</v>
      </c>
      <c r="H44" s="18">
        <v>2042.55</v>
      </c>
      <c r="I44" s="18">
        <v>29.2</v>
      </c>
      <c r="J44" s="18">
        <v>294.57</v>
      </c>
      <c r="K44" s="18">
        <v>5183.8100000000004</v>
      </c>
      <c r="L44" s="18">
        <v>16118.59</v>
      </c>
      <c r="M44" s="18">
        <v>549.74</v>
      </c>
      <c r="N44" s="18">
        <v>339.32</v>
      </c>
      <c r="O44" s="18">
        <v>3768.04</v>
      </c>
      <c r="P44" s="18">
        <v>6444.81</v>
      </c>
      <c r="Q44" s="18">
        <v>5.1100000000000003</v>
      </c>
      <c r="R44" s="18">
        <v>257.94</v>
      </c>
      <c r="S44" s="18">
        <v>1907.95</v>
      </c>
      <c r="T44" s="18">
        <v>9.5</v>
      </c>
      <c r="U44" s="18">
        <v>4291.83</v>
      </c>
      <c r="V44" s="18">
        <v>1502.17</v>
      </c>
      <c r="W44" s="18">
        <v>519.29</v>
      </c>
      <c r="X44" s="18">
        <v>65.709999999999994</v>
      </c>
      <c r="Y44" s="18">
        <v>183.86</v>
      </c>
      <c r="Z44" s="18">
        <v>31.02</v>
      </c>
      <c r="AA44" s="18">
        <v>49898.47</v>
      </c>
      <c r="AB44" s="18">
        <v>2528.13</v>
      </c>
      <c r="AC44" s="18">
        <v>3352.03</v>
      </c>
      <c r="AD44" s="18">
        <v>14211.15</v>
      </c>
      <c r="AE44" s="7">
        <v>128265.71</v>
      </c>
    </row>
    <row r="45" spans="1:31" x14ac:dyDescent="0.25">
      <c r="A45" s="25" t="s">
        <v>184</v>
      </c>
      <c r="B45" s="18">
        <v>3211.03</v>
      </c>
      <c r="C45" s="18">
        <v>3651.95</v>
      </c>
      <c r="D45" s="18">
        <v>12.05</v>
      </c>
      <c r="E45" s="18">
        <v>6.15</v>
      </c>
      <c r="F45" s="18">
        <v>370.82</v>
      </c>
      <c r="G45" s="18">
        <v>331.86</v>
      </c>
      <c r="H45" s="18">
        <v>322.91000000000003</v>
      </c>
      <c r="I45" s="18">
        <v>36.81</v>
      </c>
      <c r="J45" s="18">
        <v>714.12</v>
      </c>
      <c r="K45" s="18">
        <v>13485.33</v>
      </c>
      <c r="L45" s="18">
        <v>6119.63</v>
      </c>
      <c r="M45" s="18">
        <v>1022.51</v>
      </c>
      <c r="N45" s="18">
        <v>208.3</v>
      </c>
      <c r="O45" s="18">
        <v>495.98</v>
      </c>
      <c r="P45" s="18">
        <v>7442.32</v>
      </c>
      <c r="Q45" s="18">
        <v>81.83</v>
      </c>
      <c r="R45" s="18">
        <v>19.5</v>
      </c>
      <c r="S45" s="18">
        <v>418.38</v>
      </c>
      <c r="T45" s="18">
        <v>0</v>
      </c>
      <c r="U45" s="18">
        <v>17681.810000000001</v>
      </c>
      <c r="V45" s="18">
        <v>401.38</v>
      </c>
      <c r="W45" s="18">
        <v>195.59</v>
      </c>
      <c r="X45" s="18">
        <v>237.6</v>
      </c>
      <c r="Y45" s="18">
        <v>0.38</v>
      </c>
      <c r="Z45" s="18">
        <v>121.8</v>
      </c>
      <c r="AA45" s="18">
        <v>4878.5200000000004</v>
      </c>
      <c r="AB45" s="18">
        <v>1458.28</v>
      </c>
      <c r="AC45" s="18">
        <v>5680</v>
      </c>
      <c r="AD45" s="18">
        <v>13718.76</v>
      </c>
      <c r="AE45" s="7">
        <v>82325.600000000006</v>
      </c>
    </row>
    <row r="46" spans="1:31" x14ac:dyDescent="0.25">
      <c r="A46" s="25" t="s">
        <v>185</v>
      </c>
      <c r="B46" s="18">
        <v>1224.0899999999999</v>
      </c>
      <c r="C46" s="18">
        <v>2309.2800000000002</v>
      </c>
      <c r="D46" s="18">
        <v>285.23</v>
      </c>
      <c r="E46" s="18">
        <v>236.93</v>
      </c>
      <c r="F46" s="18">
        <v>21.19</v>
      </c>
      <c r="G46" s="18">
        <v>3304.71</v>
      </c>
      <c r="H46" s="18">
        <v>1037.6600000000001</v>
      </c>
      <c r="I46" s="18">
        <v>329.5</v>
      </c>
      <c r="J46" s="18">
        <v>1294.4000000000001</v>
      </c>
      <c r="K46" s="18">
        <v>12193.36</v>
      </c>
      <c r="L46" s="18">
        <v>13020.99</v>
      </c>
      <c r="M46" s="18">
        <v>507.72</v>
      </c>
      <c r="N46" s="18">
        <v>673.46</v>
      </c>
      <c r="O46" s="18">
        <v>745.71</v>
      </c>
      <c r="P46" s="18">
        <v>4731.1000000000004</v>
      </c>
      <c r="Q46" s="18">
        <v>2.13</v>
      </c>
      <c r="R46" s="18">
        <v>71.17</v>
      </c>
      <c r="S46" s="18">
        <v>1649.16</v>
      </c>
      <c r="T46" s="18"/>
      <c r="U46" s="18">
        <v>8166.9</v>
      </c>
      <c r="V46" s="18">
        <v>480.1</v>
      </c>
      <c r="W46" s="18">
        <v>285.33999999999997</v>
      </c>
      <c r="X46" s="18">
        <v>531.51</v>
      </c>
      <c r="Y46" s="18">
        <v>492</v>
      </c>
      <c r="Z46" s="18"/>
      <c r="AA46" s="18">
        <v>3518.59</v>
      </c>
      <c r="AB46" s="18">
        <v>1141.18</v>
      </c>
      <c r="AC46" s="18">
        <v>7976.03</v>
      </c>
      <c r="AD46" s="18">
        <v>41436.26</v>
      </c>
      <c r="AE46" s="7">
        <v>107665.7</v>
      </c>
    </row>
    <row r="47" spans="1:31" x14ac:dyDescent="0.25">
      <c r="A47" s="25" t="s">
        <v>186</v>
      </c>
      <c r="B47" s="18">
        <v>91.64</v>
      </c>
      <c r="C47" s="18">
        <v>224.99</v>
      </c>
      <c r="D47" s="18">
        <v>53.48</v>
      </c>
      <c r="E47" s="18">
        <v>13.74</v>
      </c>
      <c r="F47" s="18">
        <v>0.53</v>
      </c>
      <c r="G47" s="18">
        <v>219.1</v>
      </c>
      <c r="H47" s="18">
        <v>378.45</v>
      </c>
      <c r="I47" s="18">
        <v>12.54</v>
      </c>
      <c r="J47" s="18">
        <v>831.38</v>
      </c>
      <c r="K47" s="18">
        <v>9879.0300000000007</v>
      </c>
      <c r="L47" s="18">
        <v>8841.0300000000007</v>
      </c>
      <c r="M47" s="18">
        <v>302.7</v>
      </c>
      <c r="N47" s="18">
        <v>204.28</v>
      </c>
      <c r="O47" s="18">
        <v>1102.57</v>
      </c>
      <c r="P47" s="18">
        <v>4854.2</v>
      </c>
      <c r="Q47" s="18">
        <v>9.84</v>
      </c>
      <c r="R47" s="18">
        <v>0</v>
      </c>
      <c r="S47" s="18">
        <v>1338.81</v>
      </c>
      <c r="T47" s="18">
        <v>15.01</v>
      </c>
      <c r="U47" s="18">
        <v>2172.52</v>
      </c>
      <c r="V47" s="18">
        <v>1426.26</v>
      </c>
      <c r="W47" s="18">
        <v>237.98</v>
      </c>
      <c r="X47" s="18">
        <v>153.31</v>
      </c>
      <c r="Y47" s="18">
        <v>41.19</v>
      </c>
      <c r="Z47" s="18">
        <v>0</v>
      </c>
      <c r="AA47" s="18">
        <v>2379.0300000000002</v>
      </c>
      <c r="AB47" s="18">
        <v>3230.66</v>
      </c>
      <c r="AC47" s="18">
        <v>1082.76</v>
      </c>
      <c r="AD47" s="18">
        <v>13910.99</v>
      </c>
      <c r="AE47" s="7">
        <v>53008.04</v>
      </c>
    </row>
    <row r="48" spans="1:31" x14ac:dyDescent="0.25">
      <c r="A48" s="25" t="s">
        <v>187</v>
      </c>
      <c r="B48" s="18">
        <v>3204.33</v>
      </c>
      <c r="C48" s="18">
        <v>1597.96</v>
      </c>
      <c r="D48" s="18">
        <v>312.95999999999998</v>
      </c>
      <c r="E48" s="18">
        <v>127.04</v>
      </c>
      <c r="F48" s="18">
        <v>0</v>
      </c>
      <c r="G48" s="18">
        <v>635.41999999999996</v>
      </c>
      <c r="H48" s="18">
        <v>140.24</v>
      </c>
      <c r="I48" s="18">
        <v>57.78</v>
      </c>
      <c r="J48" s="18">
        <v>438.01</v>
      </c>
      <c r="K48" s="18">
        <v>11234.63</v>
      </c>
      <c r="L48" s="18">
        <v>9213.23</v>
      </c>
      <c r="M48" s="18">
        <v>448.98</v>
      </c>
      <c r="N48" s="18">
        <v>29.99</v>
      </c>
      <c r="O48" s="18">
        <v>1886.4</v>
      </c>
      <c r="P48" s="18">
        <v>3069.03</v>
      </c>
      <c r="Q48" s="18">
        <v>0</v>
      </c>
      <c r="R48" s="18">
        <v>433.65</v>
      </c>
      <c r="S48" s="18">
        <v>51.65</v>
      </c>
      <c r="T48" s="18">
        <v>0</v>
      </c>
      <c r="U48" s="18">
        <v>11324.43</v>
      </c>
      <c r="V48" s="18">
        <v>977.23</v>
      </c>
      <c r="W48" s="18">
        <v>870.23</v>
      </c>
      <c r="X48" s="18">
        <v>86.6</v>
      </c>
      <c r="Y48" s="18">
        <v>4.22</v>
      </c>
      <c r="Z48" s="18">
        <v>38.630000000000003</v>
      </c>
      <c r="AA48" s="18">
        <v>11230.95</v>
      </c>
      <c r="AB48" s="18">
        <v>1744.27</v>
      </c>
      <c r="AC48" s="18">
        <v>1137.68</v>
      </c>
      <c r="AD48" s="18">
        <v>21441.96</v>
      </c>
      <c r="AE48" s="7">
        <v>81737.490000000005</v>
      </c>
    </row>
    <row r="49" spans="1:31" x14ac:dyDescent="0.25">
      <c r="A49" s="25" t="s">
        <v>188</v>
      </c>
      <c r="B49" s="18">
        <v>186.84</v>
      </c>
      <c r="C49" s="18">
        <v>192.8</v>
      </c>
      <c r="D49" s="18">
        <v>67.98</v>
      </c>
      <c r="E49" s="18">
        <v>45.37</v>
      </c>
      <c r="F49" s="18">
        <v>225.47</v>
      </c>
      <c r="G49" s="18">
        <v>793.37</v>
      </c>
      <c r="H49" s="18">
        <v>715.22</v>
      </c>
      <c r="I49" s="18">
        <v>27.74</v>
      </c>
      <c r="J49" s="18">
        <v>242.55</v>
      </c>
      <c r="K49" s="18">
        <v>10139.41</v>
      </c>
      <c r="L49" s="18">
        <v>1814.99</v>
      </c>
      <c r="M49" s="18">
        <v>194.99</v>
      </c>
      <c r="N49" s="18">
        <v>34.979999999999997</v>
      </c>
      <c r="O49" s="18">
        <v>1309.51</v>
      </c>
      <c r="P49" s="18">
        <v>7998.3</v>
      </c>
      <c r="Q49" s="18">
        <v>36.520000000000003</v>
      </c>
      <c r="R49" s="18">
        <v>69.67</v>
      </c>
      <c r="S49" s="18">
        <v>3.9</v>
      </c>
      <c r="T49" s="18">
        <v>0</v>
      </c>
      <c r="U49" s="18">
        <v>2654.17</v>
      </c>
      <c r="V49" s="18">
        <v>433.11</v>
      </c>
      <c r="W49" s="18">
        <v>587.21</v>
      </c>
      <c r="X49" s="18">
        <v>10.39</v>
      </c>
      <c r="Y49" s="18">
        <v>13.2</v>
      </c>
      <c r="Z49" s="18">
        <v>15.5</v>
      </c>
      <c r="AA49" s="18">
        <v>11550.39</v>
      </c>
      <c r="AB49" s="18">
        <v>2314.98</v>
      </c>
      <c r="AC49" s="18">
        <v>20774.39</v>
      </c>
      <c r="AD49" s="18">
        <v>20676.580000000002</v>
      </c>
      <c r="AE49" s="7">
        <v>83129.52</v>
      </c>
    </row>
    <row r="50" spans="1:31" x14ac:dyDescent="0.25">
      <c r="A50" s="25" t="s">
        <v>189</v>
      </c>
      <c r="B50" s="18">
        <v>3215.72</v>
      </c>
      <c r="C50" s="18">
        <v>2086.9</v>
      </c>
      <c r="D50" s="18">
        <v>20.11</v>
      </c>
      <c r="E50" s="18">
        <v>22.84</v>
      </c>
      <c r="F50" s="18">
        <v>0.96</v>
      </c>
      <c r="G50" s="18">
        <v>61.3</v>
      </c>
      <c r="H50" s="18">
        <v>2027.62</v>
      </c>
      <c r="I50" s="18">
        <v>20.22</v>
      </c>
      <c r="J50" s="18">
        <v>182.55</v>
      </c>
      <c r="K50" s="18">
        <v>9501.92</v>
      </c>
      <c r="L50" s="18">
        <v>7104.52</v>
      </c>
      <c r="M50" s="18">
        <v>759.3</v>
      </c>
      <c r="N50" s="18">
        <v>19.75</v>
      </c>
      <c r="O50" s="18">
        <v>570.94000000000005</v>
      </c>
      <c r="P50" s="18">
        <v>8932.0400000000009</v>
      </c>
      <c r="Q50" s="18">
        <v>22.72</v>
      </c>
      <c r="R50" s="18">
        <v>4.43</v>
      </c>
      <c r="S50" s="18">
        <v>75.5</v>
      </c>
      <c r="T50" s="18">
        <v>0</v>
      </c>
      <c r="U50" s="18">
        <v>2801.42</v>
      </c>
      <c r="V50" s="18">
        <v>2358.5700000000002</v>
      </c>
      <c r="W50" s="18">
        <v>519.51</v>
      </c>
      <c r="X50" s="18">
        <v>43.03</v>
      </c>
      <c r="Y50" s="18">
        <v>18.89</v>
      </c>
      <c r="Z50" s="18">
        <v>387</v>
      </c>
      <c r="AA50" s="18">
        <v>22849.95</v>
      </c>
      <c r="AB50" s="18">
        <v>3730.34</v>
      </c>
      <c r="AC50" s="18">
        <v>3307.82</v>
      </c>
      <c r="AD50" s="18">
        <v>19590.87</v>
      </c>
      <c r="AE50" s="7">
        <v>90236.75</v>
      </c>
    </row>
    <row r="51" spans="1:31" x14ac:dyDescent="0.25">
      <c r="A51" s="25" t="s">
        <v>190</v>
      </c>
      <c r="B51" s="18">
        <v>3419.24</v>
      </c>
      <c r="C51" s="18">
        <v>508.23</v>
      </c>
      <c r="D51" s="18">
        <v>107.53</v>
      </c>
      <c r="E51" s="18">
        <v>180.57</v>
      </c>
      <c r="F51" s="18">
        <v>1.19</v>
      </c>
      <c r="G51" s="18">
        <v>450.97</v>
      </c>
      <c r="H51" s="18">
        <v>3813.64</v>
      </c>
      <c r="I51" s="18">
        <v>7.7</v>
      </c>
      <c r="J51" s="18">
        <v>223.22</v>
      </c>
      <c r="K51" s="18">
        <v>25533.48</v>
      </c>
      <c r="L51" s="18">
        <v>7764.18</v>
      </c>
      <c r="M51" s="18">
        <v>26.42</v>
      </c>
      <c r="N51" s="18">
        <v>12.89</v>
      </c>
      <c r="O51" s="18">
        <v>1065.0899999999999</v>
      </c>
      <c r="P51" s="18">
        <v>20450.490000000002</v>
      </c>
      <c r="Q51" s="18">
        <v>4.96</v>
      </c>
      <c r="R51" s="18">
        <v>31.86</v>
      </c>
      <c r="S51" s="18">
        <v>3691.49</v>
      </c>
      <c r="T51" s="18"/>
      <c r="U51" s="18">
        <v>5190.0200000000004</v>
      </c>
      <c r="V51" s="18">
        <v>6447.49</v>
      </c>
      <c r="W51" s="18">
        <v>152.25</v>
      </c>
      <c r="X51" s="18">
        <v>29.5</v>
      </c>
      <c r="Y51" s="18">
        <v>77.47</v>
      </c>
      <c r="Z51" s="18">
        <v>13.61</v>
      </c>
      <c r="AA51" s="18">
        <v>6565.72</v>
      </c>
      <c r="AB51" s="18">
        <v>5500.27</v>
      </c>
      <c r="AC51" s="18">
        <v>1292.05</v>
      </c>
      <c r="AD51" s="18">
        <v>16349.78</v>
      </c>
      <c r="AE51" s="7">
        <v>108911.32</v>
      </c>
    </row>
    <row r="52" spans="1:31" x14ac:dyDescent="0.25">
      <c r="A52" s="25" t="s">
        <v>191</v>
      </c>
      <c r="B52" s="18">
        <v>108.95</v>
      </c>
      <c r="C52" s="18">
        <v>1571.52</v>
      </c>
      <c r="D52" s="18">
        <v>82.45</v>
      </c>
      <c r="E52" s="18">
        <v>30.44</v>
      </c>
      <c r="F52" s="18">
        <v>0</v>
      </c>
      <c r="G52" s="18">
        <v>239.91</v>
      </c>
      <c r="H52" s="18">
        <v>1186.75</v>
      </c>
      <c r="I52" s="18">
        <v>114.9</v>
      </c>
      <c r="J52" s="18">
        <v>2297.25</v>
      </c>
      <c r="K52" s="18">
        <v>17334.75</v>
      </c>
      <c r="L52" s="18">
        <v>13468.21</v>
      </c>
      <c r="M52" s="18">
        <v>92.45</v>
      </c>
      <c r="N52" s="18">
        <v>677.79</v>
      </c>
      <c r="O52" s="18">
        <v>3877.56</v>
      </c>
      <c r="P52" s="18">
        <v>24406.5</v>
      </c>
      <c r="Q52" s="18">
        <v>2.61</v>
      </c>
      <c r="R52" s="18">
        <v>197.61</v>
      </c>
      <c r="S52" s="18">
        <v>32.83</v>
      </c>
      <c r="T52" s="18">
        <v>60.63</v>
      </c>
      <c r="U52" s="18">
        <v>9056.01</v>
      </c>
      <c r="V52" s="18">
        <v>2176.66</v>
      </c>
      <c r="W52" s="18">
        <v>1040.6400000000001</v>
      </c>
      <c r="X52" s="18">
        <v>15.2</v>
      </c>
      <c r="Y52" s="18">
        <v>1.88</v>
      </c>
      <c r="Z52" s="18">
        <v>0</v>
      </c>
      <c r="AA52" s="18">
        <v>4979.13</v>
      </c>
      <c r="AB52" s="18">
        <v>7243.61</v>
      </c>
      <c r="AC52" s="18">
        <v>10186.219999999999</v>
      </c>
      <c r="AD52" s="18">
        <v>12869.76</v>
      </c>
      <c r="AE52" s="7">
        <v>113352.23</v>
      </c>
    </row>
    <row r="53" spans="1:31" x14ac:dyDescent="0.25">
      <c r="A53" s="25" t="s">
        <v>192</v>
      </c>
      <c r="B53" s="18">
        <v>52.9</v>
      </c>
      <c r="C53" s="18">
        <v>2475.7600000000002</v>
      </c>
      <c r="D53" s="18">
        <v>226.04</v>
      </c>
      <c r="E53" s="18">
        <v>100.37</v>
      </c>
      <c r="F53" s="18">
        <v>0</v>
      </c>
      <c r="G53" s="18">
        <v>548.26</v>
      </c>
      <c r="H53" s="18">
        <v>2200.6999999999998</v>
      </c>
      <c r="I53" s="18">
        <v>0.16</v>
      </c>
      <c r="J53" s="18">
        <v>1199.3599999999999</v>
      </c>
      <c r="K53" s="18">
        <v>16226.49</v>
      </c>
      <c r="L53" s="18">
        <v>10390.200000000001</v>
      </c>
      <c r="M53" s="18">
        <v>728.99</v>
      </c>
      <c r="N53" s="18">
        <v>1869.43</v>
      </c>
      <c r="O53" s="18">
        <v>8688.59</v>
      </c>
      <c r="P53" s="18">
        <v>7597.16</v>
      </c>
      <c r="Q53" s="18">
        <v>3.01</v>
      </c>
      <c r="R53" s="18">
        <v>4.34</v>
      </c>
      <c r="S53" s="18">
        <v>0</v>
      </c>
      <c r="T53" s="18">
        <v>14.36</v>
      </c>
      <c r="U53" s="18">
        <v>3692.43</v>
      </c>
      <c r="V53" s="18">
        <v>1073.3699999999999</v>
      </c>
      <c r="W53" s="18">
        <v>11.87</v>
      </c>
      <c r="X53" s="18">
        <v>10.28</v>
      </c>
      <c r="Y53" s="18">
        <v>72.900000000000006</v>
      </c>
      <c r="Z53" s="18">
        <v>66.989999999999995</v>
      </c>
      <c r="AA53" s="18">
        <v>12719.91</v>
      </c>
      <c r="AB53" s="18">
        <v>4940.58</v>
      </c>
      <c r="AC53" s="18">
        <v>2345.92</v>
      </c>
      <c r="AD53" s="18">
        <v>10051.48</v>
      </c>
      <c r="AE53" s="7">
        <v>87311.88</v>
      </c>
    </row>
    <row r="54" spans="1:31" x14ac:dyDescent="0.25">
      <c r="A54" s="25" t="s">
        <v>193</v>
      </c>
      <c r="B54" s="18">
        <v>1622.89</v>
      </c>
      <c r="C54" s="18">
        <v>5621.46</v>
      </c>
      <c r="D54" s="18">
        <v>264.32</v>
      </c>
      <c r="E54" s="18">
        <v>30.43</v>
      </c>
      <c r="F54" s="18">
        <v>60.64</v>
      </c>
      <c r="G54" s="18">
        <v>479.25</v>
      </c>
      <c r="H54" s="18">
        <v>1306.53</v>
      </c>
      <c r="I54" s="18">
        <v>41.8</v>
      </c>
      <c r="J54" s="18">
        <v>279.2</v>
      </c>
      <c r="K54" s="18">
        <v>12584.18</v>
      </c>
      <c r="L54" s="18">
        <v>11941.67</v>
      </c>
      <c r="M54" s="18">
        <v>1.25</v>
      </c>
      <c r="N54" s="18">
        <v>87.56</v>
      </c>
      <c r="O54" s="18">
        <v>1297.3399999999999</v>
      </c>
      <c r="P54" s="18">
        <v>3979.9</v>
      </c>
      <c r="Q54" s="18">
        <v>31.23</v>
      </c>
      <c r="R54" s="18">
        <v>151.27000000000001</v>
      </c>
      <c r="S54" s="18">
        <v>0</v>
      </c>
      <c r="T54" s="18"/>
      <c r="U54" s="18">
        <v>1328.02</v>
      </c>
      <c r="V54" s="18">
        <v>7450</v>
      </c>
      <c r="W54" s="18">
        <v>48.79</v>
      </c>
      <c r="X54" s="18">
        <v>267.02</v>
      </c>
      <c r="Y54" s="18">
        <v>151</v>
      </c>
      <c r="Z54" s="18">
        <v>0</v>
      </c>
      <c r="AA54" s="18">
        <v>11517.09</v>
      </c>
      <c r="AB54" s="18">
        <v>2052.44</v>
      </c>
      <c r="AC54" s="18">
        <v>1316.14</v>
      </c>
      <c r="AD54" s="18">
        <v>9836.36</v>
      </c>
      <c r="AE54" s="7">
        <v>73747.8</v>
      </c>
    </row>
    <row r="55" spans="1:31" x14ac:dyDescent="0.25">
      <c r="A55" s="25" t="s">
        <v>194</v>
      </c>
      <c r="B55" s="18">
        <v>378.7</v>
      </c>
      <c r="C55" s="18">
        <v>2125.4899999999998</v>
      </c>
      <c r="D55" s="18">
        <v>347.19</v>
      </c>
      <c r="E55" s="18">
        <v>7.46</v>
      </c>
      <c r="F55" s="18">
        <v>0.47</v>
      </c>
      <c r="G55" s="18">
        <v>59.3</v>
      </c>
      <c r="H55" s="18">
        <v>893.59</v>
      </c>
      <c r="I55" s="18">
        <v>44.13</v>
      </c>
      <c r="J55" s="18">
        <v>2338.17</v>
      </c>
      <c r="K55" s="18">
        <v>4314.75</v>
      </c>
      <c r="L55" s="18">
        <v>8420.31</v>
      </c>
      <c r="M55" s="18">
        <v>116.92</v>
      </c>
      <c r="N55" s="18">
        <v>2.88</v>
      </c>
      <c r="O55" s="18">
        <v>135.41</v>
      </c>
      <c r="P55" s="18">
        <v>2626.1</v>
      </c>
      <c r="Q55" s="18">
        <v>7.58</v>
      </c>
      <c r="R55" s="18">
        <v>9.4700000000000006</v>
      </c>
      <c r="S55" s="18">
        <v>7.4</v>
      </c>
      <c r="T55" s="18">
        <v>0</v>
      </c>
      <c r="U55" s="18">
        <v>2360.77</v>
      </c>
      <c r="V55" s="18">
        <v>2324.48</v>
      </c>
      <c r="W55" s="18">
        <v>148</v>
      </c>
      <c r="X55" s="18">
        <v>406.33</v>
      </c>
      <c r="Y55" s="18">
        <v>0</v>
      </c>
      <c r="Z55" s="18">
        <v>57.8</v>
      </c>
      <c r="AA55" s="18">
        <v>8898.16</v>
      </c>
      <c r="AB55" s="18">
        <v>5292.73</v>
      </c>
      <c r="AC55" s="18">
        <v>3015.18</v>
      </c>
      <c r="AD55" s="18">
        <v>10259.540000000001</v>
      </c>
      <c r="AE55" s="7">
        <v>54598.34</v>
      </c>
    </row>
    <row r="56" spans="1:31" x14ac:dyDescent="0.25">
      <c r="A56" s="25" t="s">
        <v>195</v>
      </c>
      <c r="B56" s="18">
        <v>549.04999999999995</v>
      </c>
      <c r="C56" s="18">
        <v>314.23</v>
      </c>
      <c r="D56" s="18">
        <v>56.96</v>
      </c>
      <c r="E56" s="18">
        <v>24.7</v>
      </c>
      <c r="F56" s="18">
        <v>15.75</v>
      </c>
      <c r="G56" s="18">
        <v>111.43</v>
      </c>
      <c r="H56" s="18">
        <v>1397.96</v>
      </c>
      <c r="I56" s="18">
        <v>41.1</v>
      </c>
      <c r="J56" s="18">
        <v>326.86</v>
      </c>
      <c r="K56" s="18">
        <v>5432.49</v>
      </c>
      <c r="L56" s="18">
        <v>5460.93</v>
      </c>
      <c r="M56" s="18">
        <v>10.92</v>
      </c>
      <c r="N56" s="18">
        <v>2.67</v>
      </c>
      <c r="O56" s="18">
        <v>2496.36</v>
      </c>
      <c r="P56" s="18">
        <v>10114.69</v>
      </c>
      <c r="Q56" s="18">
        <v>2.61</v>
      </c>
      <c r="R56" s="18">
        <v>17.27</v>
      </c>
      <c r="S56" s="18">
        <v>12.16</v>
      </c>
      <c r="T56" s="18">
        <v>98.5</v>
      </c>
      <c r="U56" s="18">
        <v>1308.54</v>
      </c>
      <c r="V56" s="18">
        <v>1399.42</v>
      </c>
      <c r="W56" s="18">
        <v>5616.5</v>
      </c>
      <c r="X56" s="18">
        <v>5.5</v>
      </c>
      <c r="Y56" s="18">
        <v>0</v>
      </c>
      <c r="Z56" s="18">
        <v>75.459999999999994</v>
      </c>
      <c r="AA56" s="18">
        <v>15679.9</v>
      </c>
      <c r="AB56" s="18">
        <v>3490.16</v>
      </c>
      <c r="AC56" s="18">
        <v>824.21</v>
      </c>
      <c r="AD56" s="18">
        <v>17612.79</v>
      </c>
      <c r="AE56" s="7">
        <v>72499.11</v>
      </c>
    </row>
    <row r="57" spans="1:31" x14ac:dyDescent="0.25">
      <c r="A57" s="25" t="s">
        <v>196</v>
      </c>
      <c r="B57" s="18">
        <v>896.73</v>
      </c>
      <c r="C57" s="18">
        <v>1736.15</v>
      </c>
      <c r="D57" s="18">
        <v>30.44</v>
      </c>
      <c r="E57" s="18">
        <v>0.66</v>
      </c>
      <c r="F57" s="18">
        <v>1805.81</v>
      </c>
      <c r="G57" s="18">
        <v>107.44</v>
      </c>
      <c r="H57" s="18">
        <v>1143.8</v>
      </c>
      <c r="I57" s="18">
        <v>43.12</v>
      </c>
      <c r="J57" s="18">
        <v>85.73</v>
      </c>
      <c r="K57" s="18">
        <v>3845.08</v>
      </c>
      <c r="L57" s="18">
        <v>20367.849999999999</v>
      </c>
      <c r="M57" s="18">
        <v>195.9</v>
      </c>
      <c r="N57" s="18">
        <v>77.290000000000006</v>
      </c>
      <c r="O57" s="18">
        <v>255.63</v>
      </c>
      <c r="P57" s="18">
        <v>7633.11</v>
      </c>
      <c r="Q57" s="18">
        <v>0</v>
      </c>
      <c r="R57" s="18">
        <v>104.72</v>
      </c>
      <c r="S57" s="18">
        <v>6397</v>
      </c>
      <c r="T57" s="18">
        <v>0.81</v>
      </c>
      <c r="U57" s="18">
        <v>2160.87</v>
      </c>
      <c r="V57" s="18">
        <v>1742.98</v>
      </c>
      <c r="W57" s="18">
        <v>1690.68</v>
      </c>
      <c r="X57" s="18">
        <v>133.61000000000001</v>
      </c>
      <c r="Y57" s="18">
        <v>0</v>
      </c>
      <c r="Z57" s="18">
        <v>0.12</v>
      </c>
      <c r="AA57" s="18">
        <v>4768.01</v>
      </c>
      <c r="AB57" s="18">
        <v>1923.58</v>
      </c>
      <c r="AC57" s="18">
        <v>2257.79</v>
      </c>
      <c r="AD57" s="18">
        <v>13790.5</v>
      </c>
      <c r="AE57" s="7">
        <v>73195.42</v>
      </c>
    </row>
    <row r="58" spans="1:31" x14ac:dyDescent="0.25">
      <c r="A58" s="25" t="s">
        <v>197</v>
      </c>
      <c r="B58" s="18">
        <v>343.68</v>
      </c>
      <c r="C58" s="18">
        <v>6224.31</v>
      </c>
      <c r="D58" s="18">
        <v>744.03</v>
      </c>
      <c r="E58" s="18">
        <v>50.51</v>
      </c>
      <c r="F58" s="18">
        <v>3.06</v>
      </c>
      <c r="G58" s="18">
        <v>155.36000000000001</v>
      </c>
      <c r="H58" s="18">
        <v>2065.21</v>
      </c>
      <c r="I58" s="18">
        <v>58.8</v>
      </c>
      <c r="J58" s="18">
        <v>416.85</v>
      </c>
      <c r="K58" s="18">
        <v>5772.82</v>
      </c>
      <c r="L58" s="18">
        <v>9781.01</v>
      </c>
      <c r="M58" s="18">
        <v>335.82</v>
      </c>
      <c r="N58" s="18">
        <v>22.38</v>
      </c>
      <c r="O58" s="18">
        <v>1420.69</v>
      </c>
      <c r="P58" s="18">
        <v>8586.18</v>
      </c>
      <c r="Q58" s="18">
        <v>1.85</v>
      </c>
      <c r="R58" s="18">
        <v>112.73</v>
      </c>
      <c r="S58" s="18">
        <v>1197.48</v>
      </c>
      <c r="T58" s="18"/>
      <c r="U58" s="18">
        <v>1547.76</v>
      </c>
      <c r="V58" s="18">
        <v>2215.2800000000002</v>
      </c>
      <c r="W58" s="18">
        <v>226.9</v>
      </c>
      <c r="X58" s="18">
        <v>156.28</v>
      </c>
      <c r="Y58" s="18">
        <v>60.72</v>
      </c>
      <c r="Z58" s="18">
        <v>15.14</v>
      </c>
      <c r="AA58" s="18">
        <v>7358.92</v>
      </c>
      <c r="AB58" s="18">
        <v>3047.12</v>
      </c>
      <c r="AC58" s="18">
        <v>728.59</v>
      </c>
      <c r="AD58" s="18">
        <v>14323.09</v>
      </c>
      <c r="AE58" s="7">
        <v>66972.58</v>
      </c>
    </row>
    <row r="59" spans="1:31" x14ac:dyDescent="0.25">
      <c r="A59" s="25" t="s">
        <v>198</v>
      </c>
      <c r="B59" s="18">
        <v>1641.57</v>
      </c>
      <c r="C59" s="18">
        <v>1694.35</v>
      </c>
      <c r="D59" s="18">
        <v>23.43</v>
      </c>
      <c r="E59" s="18">
        <v>95.32</v>
      </c>
      <c r="F59" s="18">
        <v>11.48</v>
      </c>
      <c r="G59" s="18">
        <v>1331.05</v>
      </c>
      <c r="H59" s="18">
        <v>468.66</v>
      </c>
      <c r="I59" s="18">
        <v>0</v>
      </c>
      <c r="J59" s="18">
        <v>98.36</v>
      </c>
      <c r="K59" s="18">
        <v>3131.33</v>
      </c>
      <c r="L59" s="18">
        <v>6629.63</v>
      </c>
      <c r="M59" s="18">
        <v>1230.9000000000001</v>
      </c>
      <c r="N59" s="18">
        <v>4.47</v>
      </c>
      <c r="O59" s="18">
        <v>271.05</v>
      </c>
      <c r="P59" s="18">
        <v>3725.06</v>
      </c>
      <c r="Q59" s="18">
        <v>0</v>
      </c>
      <c r="R59" s="18">
        <v>123.86</v>
      </c>
      <c r="S59" s="18">
        <v>28.31</v>
      </c>
      <c r="T59" s="18">
        <v>8.11</v>
      </c>
      <c r="U59" s="18">
        <v>6237.55</v>
      </c>
      <c r="V59" s="18">
        <v>2088.64</v>
      </c>
      <c r="W59" s="18">
        <v>1294.31</v>
      </c>
      <c r="X59" s="18">
        <v>29.85</v>
      </c>
      <c r="Y59" s="18">
        <v>2603.4499999999998</v>
      </c>
      <c r="Z59" s="18">
        <v>80.11</v>
      </c>
      <c r="AA59" s="18">
        <v>15474.64</v>
      </c>
      <c r="AB59" s="18">
        <v>3620.24</v>
      </c>
      <c r="AC59" s="18">
        <v>101.45</v>
      </c>
      <c r="AD59" s="18">
        <v>19307.419999999998</v>
      </c>
      <c r="AE59" s="7">
        <v>71354.59</v>
      </c>
    </row>
    <row r="60" spans="1:31" x14ac:dyDescent="0.25">
      <c r="A60" s="25" t="s">
        <v>199</v>
      </c>
      <c r="B60" s="18">
        <v>455.6</v>
      </c>
      <c r="C60" s="18">
        <v>413.93</v>
      </c>
      <c r="D60" s="18">
        <v>8.3800000000000008</v>
      </c>
      <c r="E60" s="18">
        <v>21.74</v>
      </c>
      <c r="F60" s="18"/>
      <c r="G60" s="18">
        <v>48.91</v>
      </c>
      <c r="H60" s="18">
        <v>1053.1300000000001</v>
      </c>
      <c r="I60" s="18">
        <v>29.5</v>
      </c>
      <c r="J60" s="18">
        <v>159.79</v>
      </c>
      <c r="K60" s="18">
        <v>5085.41</v>
      </c>
      <c r="L60" s="18">
        <v>6570.64</v>
      </c>
      <c r="M60" s="18">
        <v>10748.47</v>
      </c>
      <c r="N60" s="18">
        <v>19.16</v>
      </c>
      <c r="O60" s="18">
        <v>912.66</v>
      </c>
      <c r="P60" s="18">
        <v>4533.59</v>
      </c>
      <c r="Q60" s="18">
        <v>10.07</v>
      </c>
      <c r="R60" s="18">
        <v>4.7300000000000004</v>
      </c>
      <c r="S60" s="18">
        <v>0</v>
      </c>
      <c r="T60" s="18"/>
      <c r="U60" s="18">
        <v>2236.16</v>
      </c>
      <c r="V60" s="18">
        <v>966.1</v>
      </c>
      <c r="W60" s="18">
        <v>283.58999999999997</v>
      </c>
      <c r="X60" s="18">
        <v>109.2</v>
      </c>
      <c r="Y60" s="18">
        <v>0</v>
      </c>
      <c r="Z60" s="18">
        <v>177.73</v>
      </c>
      <c r="AA60" s="18">
        <v>19486.669999999998</v>
      </c>
      <c r="AB60" s="18">
        <v>2923.07</v>
      </c>
      <c r="AC60" s="18">
        <v>32633.03</v>
      </c>
      <c r="AD60" s="18">
        <v>11476.3</v>
      </c>
      <c r="AE60" s="7">
        <v>100367.57</v>
      </c>
    </row>
    <row r="61" spans="1:31" x14ac:dyDescent="0.25">
      <c r="A61" s="25" t="s">
        <v>200</v>
      </c>
      <c r="B61" s="18">
        <v>332.32</v>
      </c>
      <c r="C61" s="18">
        <v>382.05</v>
      </c>
      <c r="D61" s="18">
        <v>362.25</v>
      </c>
      <c r="E61" s="18">
        <v>0</v>
      </c>
      <c r="F61" s="18">
        <v>0</v>
      </c>
      <c r="G61" s="18">
        <v>1225.7</v>
      </c>
      <c r="H61" s="18">
        <v>134.31</v>
      </c>
      <c r="I61" s="18">
        <v>0</v>
      </c>
      <c r="J61" s="18">
        <v>2801.65</v>
      </c>
      <c r="K61" s="18">
        <v>28775.9</v>
      </c>
      <c r="L61" s="18">
        <v>14602.75</v>
      </c>
      <c r="M61" s="18">
        <v>15705.82</v>
      </c>
      <c r="N61" s="18">
        <v>3.35</v>
      </c>
      <c r="O61" s="18">
        <v>129.16</v>
      </c>
      <c r="P61" s="18">
        <v>5439.04</v>
      </c>
      <c r="Q61" s="18">
        <v>0</v>
      </c>
      <c r="R61" s="18">
        <v>39.9</v>
      </c>
      <c r="S61" s="18">
        <v>96.5</v>
      </c>
      <c r="T61" s="18">
        <v>0.28000000000000003</v>
      </c>
      <c r="U61" s="18">
        <v>443.45</v>
      </c>
      <c r="V61" s="18">
        <v>1153.6400000000001</v>
      </c>
      <c r="W61" s="18">
        <v>4371.09</v>
      </c>
      <c r="X61" s="18">
        <v>31</v>
      </c>
      <c r="Y61" s="18">
        <v>0</v>
      </c>
      <c r="Z61" s="18">
        <v>32.68</v>
      </c>
      <c r="AA61" s="18">
        <v>6630.54</v>
      </c>
      <c r="AB61" s="18">
        <v>783.16</v>
      </c>
      <c r="AC61" s="18">
        <v>1568.92</v>
      </c>
      <c r="AD61" s="18">
        <v>12517.37</v>
      </c>
      <c r="AE61" s="7">
        <v>97562.83</v>
      </c>
    </row>
    <row r="62" spans="1:31" x14ac:dyDescent="0.25">
      <c r="A62" s="25" t="s">
        <v>201</v>
      </c>
      <c r="B62" s="18">
        <v>927.2</v>
      </c>
      <c r="C62" s="18">
        <v>3725.47</v>
      </c>
      <c r="D62" s="18">
        <v>1.25</v>
      </c>
      <c r="E62" s="18">
        <v>0</v>
      </c>
      <c r="F62" s="18">
        <v>29.83</v>
      </c>
      <c r="G62" s="18">
        <v>222.13</v>
      </c>
      <c r="H62" s="18">
        <v>430.77</v>
      </c>
      <c r="I62" s="18">
        <v>32.85</v>
      </c>
      <c r="J62" s="18">
        <v>306.10000000000002</v>
      </c>
      <c r="K62" s="18">
        <v>4025.35</v>
      </c>
      <c r="L62" s="18">
        <v>16638.86</v>
      </c>
      <c r="M62" s="18">
        <v>1112.6500000000001</v>
      </c>
      <c r="N62" s="18">
        <v>1406.07</v>
      </c>
      <c r="O62" s="18">
        <v>188.38</v>
      </c>
      <c r="P62" s="18">
        <v>12340.14</v>
      </c>
      <c r="Q62" s="18">
        <v>1.5</v>
      </c>
      <c r="R62" s="18">
        <v>3.47</v>
      </c>
      <c r="S62" s="18">
        <v>43.61</v>
      </c>
      <c r="T62" s="18">
        <v>35.19</v>
      </c>
      <c r="U62" s="18">
        <v>7521.56</v>
      </c>
      <c r="V62" s="18">
        <v>560.20000000000005</v>
      </c>
      <c r="W62" s="18">
        <v>0</v>
      </c>
      <c r="X62" s="18">
        <v>233.98</v>
      </c>
      <c r="Y62" s="18">
        <v>412.01</v>
      </c>
      <c r="Z62" s="18">
        <v>11</v>
      </c>
      <c r="AA62" s="18">
        <v>3406.75</v>
      </c>
      <c r="AB62" s="18">
        <v>2298.44</v>
      </c>
      <c r="AC62" s="18">
        <v>3046.47</v>
      </c>
      <c r="AD62" s="18">
        <v>14538.46</v>
      </c>
      <c r="AE62" s="7">
        <v>73499.710000000006</v>
      </c>
    </row>
    <row r="63" spans="1:31" x14ac:dyDescent="0.25">
      <c r="A63" s="25" t="s">
        <v>202</v>
      </c>
      <c r="B63" s="18">
        <v>22.28</v>
      </c>
      <c r="C63" s="18">
        <v>3977.47</v>
      </c>
      <c r="D63" s="18">
        <v>386.48</v>
      </c>
      <c r="E63" s="18">
        <v>88.98</v>
      </c>
      <c r="F63" s="18">
        <v>10.42</v>
      </c>
      <c r="G63" s="18">
        <v>3816.37</v>
      </c>
      <c r="H63" s="18">
        <v>1553.43</v>
      </c>
      <c r="I63" s="18">
        <v>12.7</v>
      </c>
      <c r="J63" s="18">
        <v>3913.09</v>
      </c>
      <c r="K63" s="18">
        <v>8369.59</v>
      </c>
      <c r="L63" s="18">
        <v>11363.54</v>
      </c>
      <c r="M63" s="18">
        <v>896.22</v>
      </c>
      <c r="N63" s="18">
        <v>3.17</v>
      </c>
      <c r="O63" s="18">
        <v>1835.44</v>
      </c>
      <c r="P63" s="18">
        <v>1454.09</v>
      </c>
      <c r="Q63" s="18">
        <v>23.28</v>
      </c>
      <c r="R63" s="18">
        <v>0</v>
      </c>
      <c r="S63" s="18">
        <v>0</v>
      </c>
      <c r="T63" s="18">
        <v>0</v>
      </c>
      <c r="U63" s="18">
        <v>1897.64</v>
      </c>
      <c r="V63" s="18">
        <v>2095.0300000000002</v>
      </c>
      <c r="W63" s="18">
        <v>87.11</v>
      </c>
      <c r="X63" s="18">
        <v>199.9</v>
      </c>
      <c r="Y63" s="18">
        <v>18.899999999999999</v>
      </c>
      <c r="Z63" s="18">
        <v>26</v>
      </c>
      <c r="AA63" s="18">
        <v>3563.04</v>
      </c>
      <c r="AB63" s="18">
        <v>544.41</v>
      </c>
      <c r="AC63" s="18">
        <v>566.98</v>
      </c>
      <c r="AD63" s="18">
        <v>18107.330000000002</v>
      </c>
      <c r="AE63" s="7">
        <v>64832.89</v>
      </c>
    </row>
    <row r="64" spans="1:31" x14ac:dyDescent="0.25">
      <c r="A64" s="25" t="s">
        <v>203</v>
      </c>
      <c r="B64" s="18">
        <v>1386.67</v>
      </c>
      <c r="C64" s="18">
        <v>592.05999999999995</v>
      </c>
      <c r="D64" s="18">
        <v>121.9</v>
      </c>
      <c r="E64" s="18">
        <v>127.02</v>
      </c>
      <c r="F64" s="18"/>
      <c r="G64" s="18">
        <v>2494.2600000000002</v>
      </c>
      <c r="H64" s="18">
        <v>1542.74</v>
      </c>
      <c r="I64" s="18">
        <v>0</v>
      </c>
      <c r="J64" s="18">
        <v>3850.97</v>
      </c>
      <c r="K64" s="18">
        <v>11940.93</v>
      </c>
      <c r="L64" s="18">
        <v>15205.24</v>
      </c>
      <c r="M64" s="18">
        <v>162.81</v>
      </c>
      <c r="N64" s="18">
        <v>346.15</v>
      </c>
      <c r="O64" s="18">
        <v>712.21</v>
      </c>
      <c r="P64" s="18">
        <v>3715.69</v>
      </c>
      <c r="Q64" s="18">
        <v>4.93</v>
      </c>
      <c r="R64" s="18">
        <v>169.47</v>
      </c>
      <c r="S64" s="18">
        <v>7.14</v>
      </c>
      <c r="T64" s="18">
        <v>0</v>
      </c>
      <c r="U64" s="18">
        <v>2088.85</v>
      </c>
      <c r="V64" s="18">
        <v>6586.64</v>
      </c>
      <c r="W64" s="18">
        <v>221.45</v>
      </c>
      <c r="X64" s="18">
        <v>104.63</v>
      </c>
      <c r="Y64" s="18">
        <v>7</v>
      </c>
      <c r="Z64" s="18">
        <v>1574.34</v>
      </c>
      <c r="AA64" s="18">
        <v>1630.92</v>
      </c>
      <c r="AB64" s="18">
        <v>8595.85</v>
      </c>
      <c r="AC64" s="18">
        <v>1816.62</v>
      </c>
      <c r="AD64" s="18">
        <v>12618.11</v>
      </c>
      <c r="AE64" s="7">
        <v>77624.58</v>
      </c>
    </row>
    <row r="65" spans="1:31" x14ac:dyDescent="0.25">
      <c r="A65" s="25" t="s">
        <v>204</v>
      </c>
      <c r="B65" s="18">
        <v>729.61</v>
      </c>
      <c r="C65" s="18">
        <v>253.39</v>
      </c>
      <c r="D65" s="18">
        <v>10.050000000000001</v>
      </c>
      <c r="E65" s="18">
        <v>65.31</v>
      </c>
      <c r="F65" s="18">
        <v>90.71</v>
      </c>
      <c r="G65" s="18">
        <v>251.46</v>
      </c>
      <c r="H65" s="18">
        <v>2848.12</v>
      </c>
      <c r="I65" s="18">
        <v>40.700000000000003</v>
      </c>
      <c r="J65" s="18">
        <v>4143.8900000000003</v>
      </c>
      <c r="K65" s="18">
        <v>23044.57</v>
      </c>
      <c r="L65" s="18">
        <v>10778.92</v>
      </c>
      <c r="M65" s="18">
        <v>224.17</v>
      </c>
      <c r="N65" s="18">
        <v>494.32</v>
      </c>
      <c r="O65" s="18">
        <v>176.55</v>
      </c>
      <c r="P65" s="18">
        <v>1186.26</v>
      </c>
      <c r="Q65" s="18">
        <v>22.2</v>
      </c>
      <c r="R65" s="18">
        <v>3.3</v>
      </c>
      <c r="S65" s="18">
        <v>0.5</v>
      </c>
      <c r="T65" s="18">
        <v>0</v>
      </c>
      <c r="U65" s="18">
        <v>1899.33</v>
      </c>
      <c r="V65" s="18">
        <v>2039.81</v>
      </c>
      <c r="W65" s="18">
        <v>5159.47</v>
      </c>
      <c r="X65" s="18">
        <v>192.55</v>
      </c>
      <c r="Y65" s="18">
        <v>11.04</v>
      </c>
      <c r="Z65" s="18">
        <v>48.6</v>
      </c>
      <c r="AA65" s="18">
        <v>13130.83</v>
      </c>
      <c r="AB65" s="18">
        <v>1082.53</v>
      </c>
      <c r="AC65" s="18">
        <v>1993.97</v>
      </c>
      <c r="AD65" s="18">
        <v>13663.94</v>
      </c>
      <c r="AE65" s="7">
        <v>83586.100000000006</v>
      </c>
    </row>
    <row r="66" spans="1:31" x14ac:dyDescent="0.25">
      <c r="A66" s="25" t="s">
        <v>205</v>
      </c>
      <c r="B66" s="18">
        <v>1899.33</v>
      </c>
      <c r="C66" s="18">
        <v>397.18</v>
      </c>
      <c r="D66" s="18">
        <v>43.48</v>
      </c>
      <c r="E66" s="18">
        <v>147.32</v>
      </c>
      <c r="F66" s="18"/>
      <c r="G66" s="18">
        <v>377.89</v>
      </c>
      <c r="H66" s="18">
        <v>703.45</v>
      </c>
      <c r="I66" s="18">
        <v>66.150000000000006</v>
      </c>
      <c r="J66" s="18">
        <v>2111.89</v>
      </c>
      <c r="K66" s="18">
        <v>35957.49</v>
      </c>
      <c r="L66" s="18">
        <v>26594.02</v>
      </c>
      <c r="M66" s="18">
        <v>335.05</v>
      </c>
      <c r="N66" s="18">
        <v>57.55</v>
      </c>
      <c r="O66" s="18">
        <v>2268.0300000000002</v>
      </c>
      <c r="P66" s="18">
        <v>10381.75</v>
      </c>
      <c r="Q66" s="18">
        <v>8.68</v>
      </c>
      <c r="R66" s="18">
        <v>21.73</v>
      </c>
      <c r="S66" s="18">
        <v>398.16</v>
      </c>
      <c r="T66" s="18"/>
      <c r="U66" s="18">
        <v>10901.21</v>
      </c>
      <c r="V66" s="18">
        <v>657.35</v>
      </c>
      <c r="W66" s="18">
        <v>402.39</v>
      </c>
      <c r="X66" s="18">
        <v>178.93</v>
      </c>
      <c r="Y66" s="18">
        <v>15.91</v>
      </c>
      <c r="Z66" s="18">
        <v>105.42</v>
      </c>
      <c r="AA66" s="18">
        <v>7738.11</v>
      </c>
      <c r="AB66" s="18">
        <v>2151.36</v>
      </c>
      <c r="AC66" s="18">
        <v>1666.09</v>
      </c>
      <c r="AD66" s="18">
        <v>24519.38</v>
      </c>
      <c r="AE66" s="7">
        <v>130105.32</v>
      </c>
    </row>
    <row r="67" spans="1:31" x14ac:dyDescent="0.25">
      <c r="A67" s="25" t="s">
        <v>206</v>
      </c>
      <c r="B67" s="18">
        <v>2453.41</v>
      </c>
      <c r="C67" s="18">
        <v>834.79</v>
      </c>
      <c r="D67" s="18">
        <v>38.770000000000003</v>
      </c>
      <c r="E67" s="18">
        <v>26.61</v>
      </c>
      <c r="F67" s="18">
        <v>14.5</v>
      </c>
      <c r="G67" s="18">
        <v>3224.35</v>
      </c>
      <c r="H67" s="18">
        <v>5046.4799999999996</v>
      </c>
      <c r="I67" s="18">
        <v>264.45</v>
      </c>
      <c r="J67" s="18">
        <v>2060.7199999999998</v>
      </c>
      <c r="K67" s="18">
        <v>10543.03</v>
      </c>
      <c r="L67" s="18">
        <v>25335.31</v>
      </c>
      <c r="M67" s="18">
        <v>1367.43</v>
      </c>
      <c r="N67" s="18">
        <v>28.79</v>
      </c>
      <c r="O67" s="18">
        <v>1967.82</v>
      </c>
      <c r="P67" s="18">
        <v>3246.31</v>
      </c>
      <c r="Q67" s="18">
        <v>377.33</v>
      </c>
      <c r="R67" s="18">
        <v>180.8</v>
      </c>
      <c r="S67" s="18">
        <v>275.3</v>
      </c>
      <c r="T67" s="18">
        <v>16.77</v>
      </c>
      <c r="U67" s="18">
        <v>12926.27</v>
      </c>
      <c r="V67" s="18">
        <v>590.76</v>
      </c>
      <c r="W67" s="18">
        <v>30.69</v>
      </c>
      <c r="X67" s="18">
        <v>236.15</v>
      </c>
      <c r="Y67" s="18">
        <v>168.08</v>
      </c>
      <c r="Z67" s="18">
        <v>311.05</v>
      </c>
      <c r="AA67" s="18">
        <v>4126.43</v>
      </c>
      <c r="AB67" s="18">
        <v>1212.69</v>
      </c>
      <c r="AC67" s="18">
        <v>16870.439999999999</v>
      </c>
      <c r="AD67" s="18">
        <v>26484.17</v>
      </c>
      <c r="AE67" s="7">
        <v>120259.68</v>
      </c>
    </row>
    <row r="68" spans="1:31" x14ac:dyDescent="0.25">
      <c r="A68" s="25" t="s">
        <v>207</v>
      </c>
      <c r="B68" s="18">
        <v>432.08</v>
      </c>
      <c r="C68" s="18">
        <v>3136.73</v>
      </c>
      <c r="D68" s="18">
        <v>3.46</v>
      </c>
      <c r="E68" s="18">
        <v>336.37</v>
      </c>
      <c r="F68" s="18"/>
      <c r="G68" s="18">
        <v>1730.32</v>
      </c>
      <c r="H68" s="18">
        <v>1000.81</v>
      </c>
      <c r="I68" s="18">
        <v>0.09</v>
      </c>
      <c r="J68" s="18">
        <v>825.31</v>
      </c>
      <c r="K68" s="18">
        <v>13749.29</v>
      </c>
      <c r="L68" s="18">
        <v>7129.55</v>
      </c>
      <c r="M68" s="18">
        <v>248.74</v>
      </c>
      <c r="N68" s="18">
        <v>933.91</v>
      </c>
      <c r="O68" s="18">
        <v>1328.03</v>
      </c>
      <c r="P68" s="18">
        <v>6411.34</v>
      </c>
      <c r="Q68" s="18">
        <v>98.52</v>
      </c>
      <c r="R68" s="18">
        <v>0.03</v>
      </c>
      <c r="S68" s="18">
        <v>37.299999999999997</v>
      </c>
      <c r="T68" s="18">
        <v>0</v>
      </c>
      <c r="U68" s="18">
        <v>5304.33</v>
      </c>
      <c r="V68" s="18">
        <v>2122.7199999999998</v>
      </c>
      <c r="W68" s="18">
        <v>8096.15</v>
      </c>
      <c r="X68" s="18">
        <v>2.84</v>
      </c>
      <c r="Y68" s="18">
        <v>901.87</v>
      </c>
      <c r="Z68" s="18">
        <v>71.22</v>
      </c>
      <c r="AA68" s="18">
        <v>14828.03</v>
      </c>
      <c r="AB68" s="18">
        <v>1650.62</v>
      </c>
      <c r="AC68" s="18">
        <v>1696.18</v>
      </c>
      <c r="AD68" s="18">
        <v>31806.15</v>
      </c>
      <c r="AE68" s="7">
        <v>103881.98</v>
      </c>
    </row>
    <row r="69" spans="1:31" x14ac:dyDescent="0.25">
      <c r="A69" s="25" t="s">
        <v>269</v>
      </c>
      <c r="B69" s="18">
        <v>440.25</v>
      </c>
      <c r="C69" s="18">
        <v>750.48</v>
      </c>
      <c r="D69" s="18">
        <v>3.57</v>
      </c>
      <c r="E69" s="18">
        <v>570.86</v>
      </c>
      <c r="F69" s="18">
        <v>5.09</v>
      </c>
      <c r="G69" s="18">
        <v>7.48</v>
      </c>
      <c r="H69" s="18">
        <v>2183.91</v>
      </c>
      <c r="I69" s="18">
        <v>25.3</v>
      </c>
      <c r="J69" s="18">
        <v>81.42</v>
      </c>
      <c r="K69" s="18">
        <v>41065.019999999997</v>
      </c>
      <c r="L69" s="18">
        <v>15026.24</v>
      </c>
      <c r="M69" s="18">
        <v>916.08</v>
      </c>
      <c r="N69" s="18">
        <v>31.11</v>
      </c>
      <c r="O69" s="18">
        <v>1722.53</v>
      </c>
      <c r="P69" s="18">
        <v>5026.33</v>
      </c>
      <c r="Q69" s="18">
        <v>230.38</v>
      </c>
      <c r="R69" s="18">
        <v>26.77</v>
      </c>
      <c r="S69" s="18">
        <v>34.200000000000003</v>
      </c>
      <c r="T69" s="18">
        <v>79</v>
      </c>
      <c r="U69" s="18">
        <v>10387.290000000001</v>
      </c>
      <c r="V69" s="18">
        <v>2332.91</v>
      </c>
      <c r="W69" s="18">
        <v>664.48</v>
      </c>
      <c r="X69" s="18">
        <v>230.44</v>
      </c>
      <c r="Y69" s="18">
        <v>2.1</v>
      </c>
      <c r="Z69" s="18">
        <v>24.49</v>
      </c>
      <c r="AA69" s="18">
        <v>8873.39</v>
      </c>
      <c r="AB69" s="18">
        <v>436.94</v>
      </c>
      <c r="AC69" s="18">
        <v>437.31</v>
      </c>
      <c r="AD69" s="18">
        <v>13716.89</v>
      </c>
      <c r="AE69" s="7">
        <v>105332.26</v>
      </c>
    </row>
    <row r="70" spans="1:31" x14ac:dyDescent="0.25">
      <c r="A70" s="25" t="s">
        <v>284</v>
      </c>
      <c r="B70" s="18">
        <v>459.6</v>
      </c>
      <c r="C70" s="18">
        <v>2074.62</v>
      </c>
      <c r="D70" s="18">
        <v>11.16</v>
      </c>
      <c r="E70" s="18">
        <v>69.58</v>
      </c>
      <c r="F70" s="18"/>
      <c r="G70" s="18">
        <v>53.19</v>
      </c>
      <c r="H70" s="18">
        <v>68.39</v>
      </c>
      <c r="I70" s="18">
        <v>0</v>
      </c>
      <c r="J70" s="18">
        <v>346.78</v>
      </c>
      <c r="K70" s="18">
        <v>20405.330000000002</v>
      </c>
      <c r="L70" s="18">
        <v>12336.93</v>
      </c>
      <c r="M70" s="18">
        <v>1360.19</v>
      </c>
      <c r="N70" s="18">
        <v>632.15</v>
      </c>
      <c r="O70" s="18">
        <v>1392.87</v>
      </c>
      <c r="P70" s="18">
        <v>6617.07</v>
      </c>
      <c r="Q70" s="18">
        <v>36.840000000000003</v>
      </c>
      <c r="R70" s="18">
        <v>39.880000000000003</v>
      </c>
      <c r="S70" s="18">
        <v>0</v>
      </c>
      <c r="T70" s="18"/>
      <c r="U70" s="18">
        <v>2620.1999999999998</v>
      </c>
      <c r="V70" s="18">
        <v>3841.99</v>
      </c>
      <c r="W70" s="18">
        <v>599</v>
      </c>
      <c r="X70" s="18">
        <v>142.9</v>
      </c>
      <c r="Y70" s="18">
        <v>0</v>
      </c>
      <c r="Z70" s="18">
        <v>103.02</v>
      </c>
      <c r="AA70" s="18">
        <v>5170.08</v>
      </c>
      <c r="AB70" s="18">
        <v>1925.66</v>
      </c>
      <c r="AC70" s="18">
        <v>568.11</v>
      </c>
      <c r="AD70" s="18">
        <v>21684.06</v>
      </c>
      <c r="AE70" s="7">
        <v>82559.600000000006</v>
      </c>
    </row>
    <row r="71" spans="1:31" x14ac:dyDescent="0.25">
      <c r="A71" s="25" t="s">
        <v>308</v>
      </c>
      <c r="B71" s="18">
        <v>16.8</v>
      </c>
      <c r="C71" s="18">
        <v>2799.47</v>
      </c>
      <c r="D71" s="18">
        <v>17.260000000000002</v>
      </c>
      <c r="E71" s="18">
        <v>0</v>
      </c>
      <c r="F71" s="18">
        <v>155</v>
      </c>
      <c r="G71" s="18">
        <v>525.76</v>
      </c>
      <c r="H71" s="18">
        <v>852.29</v>
      </c>
      <c r="I71" s="18">
        <v>153</v>
      </c>
      <c r="J71" s="18">
        <v>1219.8</v>
      </c>
      <c r="K71" s="18">
        <v>21284.61</v>
      </c>
      <c r="L71" s="18">
        <v>4175.47</v>
      </c>
      <c r="M71" s="18">
        <v>29.52</v>
      </c>
      <c r="N71" s="18">
        <v>41.79</v>
      </c>
      <c r="O71" s="18">
        <v>581.01</v>
      </c>
      <c r="P71" s="18">
        <v>15576.03</v>
      </c>
      <c r="Q71" s="18">
        <v>192.86</v>
      </c>
      <c r="R71" s="18">
        <v>61.08</v>
      </c>
      <c r="S71" s="18">
        <v>0</v>
      </c>
      <c r="T71" s="18">
        <v>62.91</v>
      </c>
      <c r="U71" s="18">
        <v>9134.85</v>
      </c>
      <c r="V71" s="18">
        <v>1745.9</v>
      </c>
      <c r="W71" s="18">
        <v>280.7</v>
      </c>
      <c r="X71" s="18">
        <v>172.44</v>
      </c>
      <c r="Y71" s="18">
        <v>175</v>
      </c>
      <c r="Z71" s="18">
        <v>482.01</v>
      </c>
      <c r="AA71" s="18">
        <v>5594.9</v>
      </c>
      <c r="AB71" s="18">
        <v>1656.87</v>
      </c>
      <c r="AC71" s="18">
        <v>1783.84</v>
      </c>
      <c r="AD71" s="18">
        <v>95947.21</v>
      </c>
      <c r="AE71" s="7">
        <v>164718.39999999999</v>
      </c>
    </row>
    <row r="72" spans="1:31" x14ac:dyDescent="0.25">
      <c r="A72" s="25" t="s">
        <v>311</v>
      </c>
      <c r="B72" s="18">
        <v>34.979999999999997</v>
      </c>
      <c r="C72" s="18">
        <v>551.62</v>
      </c>
      <c r="D72" s="18">
        <v>350.96</v>
      </c>
      <c r="E72" s="18">
        <v>141.35</v>
      </c>
      <c r="F72" s="18">
        <v>19.79</v>
      </c>
      <c r="G72" s="18">
        <v>1417.55</v>
      </c>
      <c r="H72" s="18">
        <v>122.97</v>
      </c>
      <c r="I72" s="18">
        <v>29.39</v>
      </c>
      <c r="J72" s="18">
        <v>1174.3399999999999</v>
      </c>
      <c r="K72" s="18">
        <v>6221.51</v>
      </c>
      <c r="L72" s="18">
        <v>4017.09</v>
      </c>
      <c r="M72" s="18"/>
      <c r="N72" s="18">
        <v>20.420000000000002</v>
      </c>
      <c r="O72" s="18">
        <v>657.11</v>
      </c>
      <c r="P72" s="18">
        <v>7417.23</v>
      </c>
      <c r="Q72" s="18">
        <v>18.59</v>
      </c>
      <c r="R72" s="18">
        <v>401</v>
      </c>
      <c r="S72" s="18">
        <v>16</v>
      </c>
      <c r="T72" s="18"/>
      <c r="U72" s="18">
        <v>240.94</v>
      </c>
      <c r="V72" s="18">
        <v>922.79</v>
      </c>
      <c r="W72" s="18">
        <v>400.5</v>
      </c>
      <c r="X72" s="18">
        <v>103.45</v>
      </c>
      <c r="Y72" s="18">
        <v>375</v>
      </c>
      <c r="Z72" s="18">
        <v>259.18</v>
      </c>
      <c r="AA72" s="18">
        <v>4480.7700000000004</v>
      </c>
      <c r="AB72" s="18">
        <v>3317.08</v>
      </c>
      <c r="AC72" s="18">
        <v>2846.37</v>
      </c>
      <c r="AD72" s="18">
        <v>16246.99</v>
      </c>
      <c r="AE72" s="7">
        <v>51804.97</v>
      </c>
    </row>
    <row r="73" spans="1:31" x14ac:dyDescent="0.25">
      <c r="A73" s="32" t="s">
        <v>253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workbookViewId="0">
      <pane xSplit="1" ySplit="6" topLeftCell="B52" activePane="bottomRight" state="frozen"/>
      <selection pane="topRight" activeCell="B1" sqref="B1"/>
      <selection pane="bottomLeft" activeCell="A7" sqref="A7"/>
      <selection pane="bottomRight" activeCell="A73" sqref="A73"/>
    </sheetView>
  </sheetViews>
  <sheetFormatPr defaultRowHeight="15" x14ac:dyDescent="0.25"/>
  <cols>
    <col min="1" max="30" width="9.140625" style="20"/>
    <col min="31" max="31" width="12" style="20" bestFit="1" customWidth="1"/>
    <col min="32" max="16384" width="9.140625" style="20"/>
  </cols>
  <sheetData>
    <row r="1" spans="1:31" x14ac:dyDescent="0.25">
      <c r="D1" s="1" t="s">
        <v>286</v>
      </c>
    </row>
    <row r="2" spans="1:31" x14ac:dyDescent="0.25">
      <c r="D2" s="2"/>
    </row>
    <row r="3" spans="1:31" x14ac:dyDescent="0.25">
      <c r="D3" s="1" t="s">
        <v>301</v>
      </c>
    </row>
    <row r="4" spans="1:31" x14ac:dyDescent="0.25">
      <c r="D4" s="1" t="s">
        <v>224</v>
      </c>
    </row>
    <row r="6" spans="1:31" x14ac:dyDescent="0.25">
      <c r="B6" s="4" t="s">
        <v>87</v>
      </c>
      <c r="C6" s="4" t="s">
        <v>88</v>
      </c>
      <c r="D6" s="4" t="s">
        <v>89</v>
      </c>
      <c r="E6" s="4" t="s">
        <v>90</v>
      </c>
      <c r="F6" s="4" t="s">
        <v>91</v>
      </c>
      <c r="G6" s="4" t="s">
        <v>92</v>
      </c>
      <c r="H6" s="4" t="s">
        <v>93</v>
      </c>
      <c r="I6" s="4" t="s">
        <v>94</v>
      </c>
      <c r="J6" s="4" t="s">
        <v>95</v>
      </c>
      <c r="K6" s="4" t="s">
        <v>96</v>
      </c>
      <c r="L6" s="4" t="s">
        <v>97</v>
      </c>
      <c r="M6" s="4" t="s">
        <v>98</v>
      </c>
      <c r="N6" s="4" t="s">
        <v>99</v>
      </c>
      <c r="O6" s="4" t="s">
        <v>100</v>
      </c>
      <c r="P6" s="4" t="s">
        <v>101</v>
      </c>
      <c r="Q6" s="4" t="s">
        <v>102</v>
      </c>
      <c r="R6" s="4" t="s">
        <v>103</v>
      </c>
      <c r="S6" s="4" t="s">
        <v>104</v>
      </c>
      <c r="T6" s="4" t="s">
        <v>105</v>
      </c>
      <c r="U6" s="4" t="s">
        <v>106</v>
      </c>
      <c r="V6" s="4" t="s">
        <v>107</v>
      </c>
      <c r="W6" s="4" t="s">
        <v>108</v>
      </c>
      <c r="X6" s="4" t="s">
        <v>109</v>
      </c>
      <c r="Y6" s="4" t="s">
        <v>110</v>
      </c>
      <c r="Z6" s="4" t="s">
        <v>111</v>
      </c>
      <c r="AA6" s="4" t="s">
        <v>112</v>
      </c>
      <c r="AB6" s="4" t="s">
        <v>113</v>
      </c>
      <c r="AC6" s="4" t="s">
        <v>268</v>
      </c>
      <c r="AD6" s="4" t="s">
        <v>114</v>
      </c>
      <c r="AE6" s="21" t="s">
        <v>119</v>
      </c>
    </row>
    <row r="7" spans="1:31" x14ac:dyDescent="0.25">
      <c r="A7" s="25" t="s">
        <v>146</v>
      </c>
      <c r="B7" s="18">
        <v>60</v>
      </c>
      <c r="C7" s="18">
        <v>102</v>
      </c>
      <c r="D7" s="18">
        <v>29</v>
      </c>
      <c r="E7" s="18">
        <v>4</v>
      </c>
      <c r="F7" s="18">
        <v>4</v>
      </c>
      <c r="G7" s="18">
        <v>54</v>
      </c>
      <c r="H7" s="18">
        <v>51</v>
      </c>
      <c r="I7" s="18">
        <v>11</v>
      </c>
      <c r="J7" s="18">
        <v>102</v>
      </c>
      <c r="K7" s="18">
        <v>306</v>
      </c>
      <c r="L7" s="18">
        <v>450</v>
      </c>
      <c r="M7" s="18">
        <v>55</v>
      </c>
      <c r="N7" s="18">
        <v>61</v>
      </c>
      <c r="O7" s="18">
        <v>26</v>
      </c>
      <c r="P7" s="18">
        <v>174</v>
      </c>
      <c r="Q7" s="18">
        <v>6</v>
      </c>
      <c r="R7" s="18">
        <v>5</v>
      </c>
      <c r="S7" s="18">
        <v>9</v>
      </c>
      <c r="T7" s="18"/>
      <c r="U7" s="18">
        <v>191</v>
      </c>
      <c r="V7" s="18">
        <v>121</v>
      </c>
      <c r="W7" s="18">
        <v>37</v>
      </c>
      <c r="X7" s="18">
        <v>19</v>
      </c>
      <c r="Y7" s="18">
        <v>9</v>
      </c>
      <c r="Z7" s="18">
        <v>5</v>
      </c>
      <c r="AA7" s="18">
        <v>157</v>
      </c>
      <c r="AB7" s="18">
        <v>191</v>
      </c>
      <c r="AC7" s="18">
        <v>130</v>
      </c>
      <c r="AD7" s="18">
        <v>747</v>
      </c>
      <c r="AE7" s="19">
        <v>3116</v>
      </c>
    </row>
    <row r="8" spans="1:31" x14ac:dyDescent="0.25">
      <c r="A8" s="25" t="s">
        <v>147</v>
      </c>
      <c r="B8" s="18">
        <v>54</v>
      </c>
      <c r="C8" s="18">
        <v>104</v>
      </c>
      <c r="D8" s="18">
        <v>20</v>
      </c>
      <c r="E8" s="18">
        <v>6</v>
      </c>
      <c r="F8" s="18">
        <v>9</v>
      </c>
      <c r="G8" s="18">
        <v>50</v>
      </c>
      <c r="H8" s="18">
        <v>61</v>
      </c>
      <c r="I8" s="18">
        <v>9</v>
      </c>
      <c r="J8" s="18">
        <v>96</v>
      </c>
      <c r="K8" s="18">
        <v>226</v>
      </c>
      <c r="L8" s="18">
        <v>410</v>
      </c>
      <c r="M8" s="18">
        <v>46</v>
      </c>
      <c r="N8" s="18">
        <v>40</v>
      </c>
      <c r="O8" s="18">
        <v>36</v>
      </c>
      <c r="P8" s="18">
        <v>145</v>
      </c>
      <c r="Q8" s="18">
        <v>7</v>
      </c>
      <c r="R8" s="18">
        <v>11</v>
      </c>
      <c r="S8" s="18">
        <v>8</v>
      </c>
      <c r="T8" s="18">
        <v>1</v>
      </c>
      <c r="U8" s="18">
        <v>156</v>
      </c>
      <c r="V8" s="18">
        <v>109</v>
      </c>
      <c r="W8" s="18">
        <v>39</v>
      </c>
      <c r="X8" s="18">
        <v>14</v>
      </c>
      <c r="Y8" s="18">
        <v>9</v>
      </c>
      <c r="Z8" s="18">
        <v>3</v>
      </c>
      <c r="AA8" s="18">
        <v>173</v>
      </c>
      <c r="AB8" s="18">
        <v>169</v>
      </c>
      <c r="AC8" s="18">
        <v>99</v>
      </c>
      <c r="AD8" s="18">
        <v>773</v>
      </c>
      <c r="AE8" s="19">
        <v>2883</v>
      </c>
    </row>
    <row r="9" spans="1:31" x14ac:dyDescent="0.25">
      <c r="A9" s="25" t="s">
        <v>148</v>
      </c>
      <c r="B9" s="18">
        <v>37</v>
      </c>
      <c r="C9" s="18">
        <v>52</v>
      </c>
      <c r="D9" s="18">
        <v>24</v>
      </c>
      <c r="E9" s="18">
        <v>3</v>
      </c>
      <c r="F9" s="18">
        <v>1</v>
      </c>
      <c r="G9" s="18">
        <v>37</v>
      </c>
      <c r="H9" s="18">
        <v>49</v>
      </c>
      <c r="I9" s="18">
        <v>12</v>
      </c>
      <c r="J9" s="18">
        <v>65</v>
      </c>
      <c r="K9" s="18">
        <v>168</v>
      </c>
      <c r="L9" s="18">
        <v>317</v>
      </c>
      <c r="M9" s="18">
        <v>34</v>
      </c>
      <c r="N9" s="18">
        <v>33</v>
      </c>
      <c r="O9" s="18">
        <v>29</v>
      </c>
      <c r="P9" s="18">
        <v>162</v>
      </c>
      <c r="Q9" s="18">
        <v>6</v>
      </c>
      <c r="R9" s="18">
        <v>2</v>
      </c>
      <c r="S9" s="18">
        <v>2</v>
      </c>
      <c r="T9" s="18"/>
      <c r="U9" s="18">
        <v>140</v>
      </c>
      <c r="V9" s="18">
        <v>97</v>
      </c>
      <c r="W9" s="18">
        <v>29</v>
      </c>
      <c r="X9" s="18">
        <v>19</v>
      </c>
      <c r="Y9" s="18">
        <v>8</v>
      </c>
      <c r="Z9" s="18">
        <v>3</v>
      </c>
      <c r="AA9" s="18">
        <v>150</v>
      </c>
      <c r="AB9" s="18">
        <v>93</v>
      </c>
      <c r="AC9" s="18">
        <v>63</v>
      </c>
      <c r="AD9" s="18">
        <v>776</v>
      </c>
      <c r="AE9" s="19">
        <v>2411</v>
      </c>
    </row>
    <row r="10" spans="1:31" x14ac:dyDescent="0.25">
      <c r="A10" s="25" t="s">
        <v>149</v>
      </c>
      <c r="B10" s="18">
        <v>36</v>
      </c>
      <c r="C10" s="18">
        <v>58</v>
      </c>
      <c r="D10" s="18">
        <v>16</v>
      </c>
      <c r="E10" s="18">
        <v>7</v>
      </c>
      <c r="F10" s="18">
        <v>2</v>
      </c>
      <c r="G10" s="18">
        <v>49</v>
      </c>
      <c r="H10" s="18">
        <v>55</v>
      </c>
      <c r="I10" s="18">
        <v>18</v>
      </c>
      <c r="J10" s="18">
        <v>87</v>
      </c>
      <c r="K10" s="18">
        <v>223</v>
      </c>
      <c r="L10" s="18">
        <v>271</v>
      </c>
      <c r="M10" s="18">
        <v>37</v>
      </c>
      <c r="N10" s="18">
        <v>34</v>
      </c>
      <c r="O10" s="18">
        <v>23</v>
      </c>
      <c r="P10" s="18">
        <v>183</v>
      </c>
      <c r="Q10" s="18">
        <v>13</v>
      </c>
      <c r="R10" s="18">
        <v>11</v>
      </c>
      <c r="S10" s="18">
        <v>7</v>
      </c>
      <c r="T10" s="18"/>
      <c r="U10" s="18">
        <v>115</v>
      </c>
      <c r="V10" s="18">
        <v>82</v>
      </c>
      <c r="W10" s="18">
        <v>33</v>
      </c>
      <c r="X10" s="18">
        <v>15</v>
      </c>
      <c r="Y10" s="18">
        <v>5</v>
      </c>
      <c r="Z10" s="18">
        <v>6</v>
      </c>
      <c r="AA10" s="18">
        <v>148</v>
      </c>
      <c r="AB10" s="18">
        <v>126</v>
      </c>
      <c r="AC10" s="18">
        <v>101</v>
      </c>
      <c r="AD10" s="18">
        <v>664</v>
      </c>
      <c r="AE10" s="19">
        <v>2425</v>
      </c>
    </row>
    <row r="11" spans="1:31" x14ac:dyDescent="0.25">
      <c r="A11" s="25" t="s">
        <v>150</v>
      </c>
      <c r="B11" s="18">
        <v>57</v>
      </c>
      <c r="C11" s="18">
        <v>70</v>
      </c>
      <c r="D11" s="18">
        <v>18</v>
      </c>
      <c r="E11" s="18">
        <v>16</v>
      </c>
      <c r="F11" s="18">
        <v>8</v>
      </c>
      <c r="G11" s="18">
        <v>43</v>
      </c>
      <c r="H11" s="18">
        <v>58</v>
      </c>
      <c r="I11" s="18">
        <v>14</v>
      </c>
      <c r="J11" s="18">
        <v>80</v>
      </c>
      <c r="K11" s="18">
        <v>348</v>
      </c>
      <c r="L11" s="18">
        <v>328</v>
      </c>
      <c r="M11" s="18">
        <v>62</v>
      </c>
      <c r="N11" s="18">
        <v>37</v>
      </c>
      <c r="O11" s="18">
        <v>21</v>
      </c>
      <c r="P11" s="18">
        <v>184</v>
      </c>
      <c r="Q11" s="18">
        <v>10</v>
      </c>
      <c r="R11" s="18">
        <v>13</v>
      </c>
      <c r="S11" s="18">
        <v>5</v>
      </c>
      <c r="T11" s="18"/>
      <c r="U11" s="18">
        <v>101</v>
      </c>
      <c r="V11" s="18">
        <v>92</v>
      </c>
      <c r="W11" s="18">
        <v>25</v>
      </c>
      <c r="X11" s="18">
        <v>4</v>
      </c>
      <c r="Y11" s="18">
        <v>8</v>
      </c>
      <c r="Z11" s="18">
        <v>16</v>
      </c>
      <c r="AA11" s="18">
        <v>135</v>
      </c>
      <c r="AB11" s="18">
        <v>118</v>
      </c>
      <c r="AC11" s="18">
        <v>81</v>
      </c>
      <c r="AD11" s="18">
        <v>646</v>
      </c>
      <c r="AE11" s="19">
        <v>2598</v>
      </c>
    </row>
    <row r="12" spans="1:31" x14ac:dyDescent="0.25">
      <c r="A12" s="25" t="s">
        <v>151</v>
      </c>
      <c r="B12" s="18">
        <v>57</v>
      </c>
      <c r="C12" s="18">
        <v>45</v>
      </c>
      <c r="D12" s="18">
        <v>14</v>
      </c>
      <c r="E12" s="18">
        <v>9</v>
      </c>
      <c r="F12" s="18">
        <v>13</v>
      </c>
      <c r="G12" s="18">
        <v>29</v>
      </c>
      <c r="H12" s="18">
        <v>67</v>
      </c>
      <c r="I12" s="18">
        <v>9</v>
      </c>
      <c r="J12" s="18">
        <v>98</v>
      </c>
      <c r="K12" s="18">
        <v>312</v>
      </c>
      <c r="L12" s="18">
        <v>263</v>
      </c>
      <c r="M12" s="18">
        <v>44</v>
      </c>
      <c r="N12" s="18">
        <v>31</v>
      </c>
      <c r="O12" s="18">
        <v>25</v>
      </c>
      <c r="P12" s="18">
        <v>163</v>
      </c>
      <c r="Q12" s="18">
        <v>7</v>
      </c>
      <c r="R12" s="18">
        <v>9</v>
      </c>
      <c r="S12" s="18">
        <v>5</v>
      </c>
      <c r="T12" s="18"/>
      <c r="U12" s="18">
        <v>75</v>
      </c>
      <c r="V12" s="18">
        <v>72</v>
      </c>
      <c r="W12" s="18">
        <v>21</v>
      </c>
      <c r="X12" s="18">
        <v>16</v>
      </c>
      <c r="Y12" s="18">
        <v>15</v>
      </c>
      <c r="Z12" s="18">
        <v>17</v>
      </c>
      <c r="AA12" s="18">
        <v>138</v>
      </c>
      <c r="AB12" s="18">
        <v>151</v>
      </c>
      <c r="AC12" s="18">
        <v>79</v>
      </c>
      <c r="AD12" s="18">
        <v>655</v>
      </c>
      <c r="AE12" s="19">
        <v>2439</v>
      </c>
    </row>
    <row r="13" spans="1:31" x14ac:dyDescent="0.25">
      <c r="A13" s="25" t="s">
        <v>152</v>
      </c>
      <c r="B13" s="18">
        <v>34</v>
      </c>
      <c r="C13" s="18">
        <v>48</v>
      </c>
      <c r="D13" s="18">
        <v>21</v>
      </c>
      <c r="E13" s="18">
        <v>15</v>
      </c>
      <c r="F13" s="18">
        <v>11</v>
      </c>
      <c r="G13" s="18">
        <v>25</v>
      </c>
      <c r="H13" s="18">
        <v>61</v>
      </c>
      <c r="I13" s="18">
        <v>7</v>
      </c>
      <c r="J13" s="18">
        <v>64</v>
      </c>
      <c r="K13" s="18">
        <v>263</v>
      </c>
      <c r="L13" s="18">
        <v>227</v>
      </c>
      <c r="M13" s="18">
        <v>37</v>
      </c>
      <c r="N13" s="18">
        <v>28</v>
      </c>
      <c r="O13" s="18">
        <v>33</v>
      </c>
      <c r="P13" s="18">
        <v>114</v>
      </c>
      <c r="Q13" s="18">
        <v>7</v>
      </c>
      <c r="R13" s="18">
        <v>11</v>
      </c>
      <c r="S13" s="18">
        <v>8</v>
      </c>
      <c r="T13" s="18"/>
      <c r="U13" s="18">
        <v>117</v>
      </c>
      <c r="V13" s="18">
        <v>66</v>
      </c>
      <c r="W13" s="18">
        <v>28</v>
      </c>
      <c r="X13" s="18">
        <v>19</v>
      </c>
      <c r="Y13" s="18">
        <v>12</v>
      </c>
      <c r="Z13" s="18">
        <v>28</v>
      </c>
      <c r="AA13" s="18">
        <v>156</v>
      </c>
      <c r="AB13" s="18">
        <v>138</v>
      </c>
      <c r="AC13" s="18">
        <v>60</v>
      </c>
      <c r="AD13" s="18">
        <v>603</v>
      </c>
      <c r="AE13" s="19">
        <v>2241</v>
      </c>
    </row>
    <row r="14" spans="1:31" x14ac:dyDescent="0.25">
      <c r="A14" s="25" t="s">
        <v>153</v>
      </c>
      <c r="B14" s="18">
        <v>44</v>
      </c>
      <c r="C14" s="18">
        <v>47</v>
      </c>
      <c r="D14" s="18">
        <v>22</v>
      </c>
      <c r="E14" s="18">
        <v>16</v>
      </c>
      <c r="F14" s="18">
        <v>7</v>
      </c>
      <c r="G14" s="18">
        <v>49</v>
      </c>
      <c r="H14" s="18">
        <v>64</v>
      </c>
      <c r="I14" s="18">
        <v>11</v>
      </c>
      <c r="J14" s="18">
        <v>79</v>
      </c>
      <c r="K14" s="18">
        <v>308</v>
      </c>
      <c r="L14" s="18">
        <v>313</v>
      </c>
      <c r="M14" s="18">
        <v>49</v>
      </c>
      <c r="N14" s="18">
        <v>30</v>
      </c>
      <c r="O14" s="18">
        <v>26</v>
      </c>
      <c r="P14" s="18">
        <v>131</v>
      </c>
      <c r="Q14" s="18">
        <v>8</v>
      </c>
      <c r="R14" s="18">
        <v>14</v>
      </c>
      <c r="S14" s="18">
        <v>2</v>
      </c>
      <c r="T14" s="18"/>
      <c r="U14" s="18">
        <v>132</v>
      </c>
      <c r="V14" s="18">
        <v>74</v>
      </c>
      <c r="W14" s="18">
        <v>26</v>
      </c>
      <c r="X14" s="18">
        <v>21</v>
      </c>
      <c r="Y14" s="18">
        <v>13</v>
      </c>
      <c r="Z14" s="18">
        <v>21</v>
      </c>
      <c r="AA14" s="18">
        <v>164</v>
      </c>
      <c r="AB14" s="18">
        <v>127</v>
      </c>
      <c r="AC14" s="18">
        <v>61</v>
      </c>
      <c r="AD14" s="18">
        <v>639</v>
      </c>
      <c r="AE14" s="19">
        <v>2498</v>
      </c>
    </row>
    <row r="15" spans="1:31" x14ac:dyDescent="0.25">
      <c r="A15" s="25" t="s">
        <v>154</v>
      </c>
      <c r="B15" s="18">
        <v>37</v>
      </c>
      <c r="C15" s="18">
        <v>32</v>
      </c>
      <c r="D15" s="18">
        <v>25</v>
      </c>
      <c r="E15" s="18">
        <v>20</v>
      </c>
      <c r="F15" s="18"/>
      <c r="G15" s="18">
        <v>34</v>
      </c>
      <c r="H15" s="18">
        <v>46</v>
      </c>
      <c r="I15" s="18">
        <v>7</v>
      </c>
      <c r="J15" s="18">
        <v>81</v>
      </c>
      <c r="K15" s="18">
        <v>246</v>
      </c>
      <c r="L15" s="18">
        <v>292</v>
      </c>
      <c r="M15" s="18">
        <v>53</v>
      </c>
      <c r="N15" s="18">
        <v>35</v>
      </c>
      <c r="O15" s="18">
        <v>34</v>
      </c>
      <c r="P15" s="18">
        <v>137</v>
      </c>
      <c r="Q15" s="18">
        <v>6</v>
      </c>
      <c r="R15" s="18">
        <v>12</v>
      </c>
      <c r="S15" s="18">
        <v>4</v>
      </c>
      <c r="T15" s="18"/>
      <c r="U15" s="18">
        <v>87</v>
      </c>
      <c r="V15" s="18">
        <v>75</v>
      </c>
      <c r="W15" s="18">
        <v>29</v>
      </c>
      <c r="X15" s="18">
        <v>11</v>
      </c>
      <c r="Y15" s="18">
        <v>15</v>
      </c>
      <c r="Z15" s="18">
        <v>17</v>
      </c>
      <c r="AA15" s="18">
        <v>170</v>
      </c>
      <c r="AB15" s="18">
        <v>101</v>
      </c>
      <c r="AC15" s="18">
        <v>95</v>
      </c>
      <c r="AD15" s="18">
        <v>547</v>
      </c>
      <c r="AE15" s="19">
        <v>2248</v>
      </c>
    </row>
    <row r="16" spans="1:31" x14ac:dyDescent="0.25">
      <c r="A16" s="25" t="s">
        <v>155</v>
      </c>
      <c r="B16" s="18">
        <v>31</v>
      </c>
      <c r="C16" s="18">
        <v>42</v>
      </c>
      <c r="D16" s="18">
        <v>27</v>
      </c>
      <c r="E16" s="18">
        <v>15</v>
      </c>
      <c r="F16" s="18">
        <v>8</v>
      </c>
      <c r="G16" s="18">
        <v>37</v>
      </c>
      <c r="H16" s="18">
        <v>60</v>
      </c>
      <c r="I16" s="18">
        <v>9</v>
      </c>
      <c r="J16" s="18">
        <v>75</v>
      </c>
      <c r="K16" s="18">
        <v>244</v>
      </c>
      <c r="L16" s="18">
        <v>238</v>
      </c>
      <c r="M16" s="18">
        <v>40</v>
      </c>
      <c r="N16" s="18">
        <v>39</v>
      </c>
      <c r="O16" s="18">
        <v>45</v>
      </c>
      <c r="P16" s="18">
        <v>111</v>
      </c>
      <c r="Q16" s="18">
        <v>4</v>
      </c>
      <c r="R16" s="18">
        <v>9</v>
      </c>
      <c r="S16" s="18">
        <v>5</v>
      </c>
      <c r="T16" s="18">
        <v>1</v>
      </c>
      <c r="U16" s="18">
        <v>79</v>
      </c>
      <c r="V16" s="18">
        <v>84</v>
      </c>
      <c r="W16" s="18">
        <v>30</v>
      </c>
      <c r="X16" s="18">
        <v>20</v>
      </c>
      <c r="Y16" s="18">
        <v>18</v>
      </c>
      <c r="Z16" s="18">
        <v>22</v>
      </c>
      <c r="AA16" s="18">
        <v>168</v>
      </c>
      <c r="AB16" s="18">
        <v>93</v>
      </c>
      <c r="AC16" s="18">
        <v>59</v>
      </c>
      <c r="AD16" s="18">
        <v>637</v>
      </c>
      <c r="AE16" s="19">
        <v>2250</v>
      </c>
    </row>
    <row r="17" spans="1:31" x14ac:dyDescent="0.25">
      <c r="A17" s="25" t="s">
        <v>156</v>
      </c>
      <c r="B17" s="18">
        <v>20</v>
      </c>
      <c r="C17" s="18">
        <v>35</v>
      </c>
      <c r="D17" s="18">
        <v>10</v>
      </c>
      <c r="E17" s="18">
        <v>9</v>
      </c>
      <c r="F17" s="18">
        <v>7</v>
      </c>
      <c r="G17" s="18">
        <v>39</v>
      </c>
      <c r="H17" s="18">
        <v>45</v>
      </c>
      <c r="I17" s="18">
        <v>14</v>
      </c>
      <c r="J17" s="18">
        <v>77</v>
      </c>
      <c r="K17" s="18">
        <v>159</v>
      </c>
      <c r="L17" s="18">
        <v>184</v>
      </c>
      <c r="M17" s="18">
        <v>22</v>
      </c>
      <c r="N17" s="18">
        <v>29</v>
      </c>
      <c r="O17" s="18">
        <v>31</v>
      </c>
      <c r="P17" s="18">
        <v>105</v>
      </c>
      <c r="Q17" s="18">
        <v>5</v>
      </c>
      <c r="R17" s="18">
        <v>8</v>
      </c>
      <c r="S17" s="18">
        <v>3</v>
      </c>
      <c r="T17" s="18">
        <v>1</v>
      </c>
      <c r="U17" s="18">
        <v>88</v>
      </c>
      <c r="V17" s="18">
        <v>57</v>
      </c>
      <c r="W17" s="18">
        <v>18</v>
      </c>
      <c r="X17" s="18">
        <v>24</v>
      </c>
      <c r="Y17" s="18">
        <v>19</v>
      </c>
      <c r="Z17" s="18">
        <v>10</v>
      </c>
      <c r="AA17" s="18">
        <v>116</v>
      </c>
      <c r="AB17" s="18">
        <v>78</v>
      </c>
      <c r="AC17" s="18">
        <v>45</v>
      </c>
      <c r="AD17" s="18">
        <v>607</v>
      </c>
      <c r="AE17" s="19">
        <v>1865</v>
      </c>
    </row>
    <row r="18" spans="1:31" x14ac:dyDescent="0.25">
      <c r="A18" s="25" t="s">
        <v>157</v>
      </c>
      <c r="B18" s="18">
        <v>26</v>
      </c>
      <c r="C18" s="18">
        <v>24</v>
      </c>
      <c r="D18" s="18">
        <v>21</v>
      </c>
      <c r="E18" s="18">
        <v>9</v>
      </c>
      <c r="F18" s="18">
        <v>4</v>
      </c>
      <c r="G18" s="18">
        <v>29</v>
      </c>
      <c r="H18" s="18">
        <v>52</v>
      </c>
      <c r="I18" s="18">
        <v>14</v>
      </c>
      <c r="J18" s="18">
        <v>81</v>
      </c>
      <c r="K18" s="18">
        <v>179</v>
      </c>
      <c r="L18" s="18">
        <v>270</v>
      </c>
      <c r="M18" s="18">
        <v>14</v>
      </c>
      <c r="N18" s="18">
        <v>33</v>
      </c>
      <c r="O18" s="18">
        <v>30</v>
      </c>
      <c r="P18" s="18">
        <v>124</v>
      </c>
      <c r="Q18" s="18">
        <v>5</v>
      </c>
      <c r="R18" s="18">
        <v>17</v>
      </c>
      <c r="S18" s="18">
        <v>5</v>
      </c>
      <c r="T18" s="18"/>
      <c r="U18" s="18">
        <v>70</v>
      </c>
      <c r="V18" s="18">
        <v>61</v>
      </c>
      <c r="W18" s="18">
        <v>41</v>
      </c>
      <c r="X18" s="18">
        <v>27</v>
      </c>
      <c r="Y18" s="18">
        <v>22</v>
      </c>
      <c r="Z18" s="18">
        <v>21</v>
      </c>
      <c r="AA18" s="18">
        <v>147</v>
      </c>
      <c r="AB18" s="18">
        <v>88</v>
      </c>
      <c r="AC18" s="18">
        <v>59</v>
      </c>
      <c r="AD18" s="18">
        <v>614</v>
      </c>
      <c r="AE18" s="19">
        <v>2087</v>
      </c>
    </row>
    <row r="19" spans="1:31" x14ac:dyDescent="0.25">
      <c r="A19" s="25" t="s">
        <v>158</v>
      </c>
      <c r="B19" s="18">
        <v>30</v>
      </c>
      <c r="C19" s="18">
        <v>32</v>
      </c>
      <c r="D19" s="18">
        <v>42</v>
      </c>
      <c r="E19" s="18">
        <v>18</v>
      </c>
      <c r="F19" s="18">
        <v>2</v>
      </c>
      <c r="G19" s="18">
        <v>36</v>
      </c>
      <c r="H19" s="18">
        <v>59</v>
      </c>
      <c r="I19" s="18">
        <v>6</v>
      </c>
      <c r="J19" s="18">
        <v>37</v>
      </c>
      <c r="K19" s="18">
        <v>235</v>
      </c>
      <c r="L19" s="18">
        <v>236</v>
      </c>
      <c r="M19" s="18">
        <v>12</v>
      </c>
      <c r="N19" s="18">
        <v>40</v>
      </c>
      <c r="O19" s="18">
        <v>20</v>
      </c>
      <c r="P19" s="18">
        <v>120</v>
      </c>
      <c r="Q19" s="18">
        <v>6</v>
      </c>
      <c r="R19" s="18">
        <v>8</v>
      </c>
      <c r="S19" s="18"/>
      <c r="T19" s="18"/>
      <c r="U19" s="18">
        <v>79</v>
      </c>
      <c r="V19" s="18">
        <v>67</v>
      </c>
      <c r="W19" s="18">
        <v>29</v>
      </c>
      <c r="X19" s="18">
        <v>20</v>
      </c>
      <c r="Y19" s="18">
        <v>13</v>
      </c>
      <c r="Z19" s="18">
        <v>22</v>
      </c>
      <c r="AA19" s="18">
        <v>143</v>
      </c>
      <c r="AB19" s="18">
        <v>66</v>
      </c>
      <c r="AC19" s="18">
        <v>61</v>
      </c>
      <c r="AD19" s="18">
        <v>536</v>
      </c>
      <c r="AE19" s="19">
        <v>1975</v>
      </c>
    </row>
    <row r="20" spans="1:31" x14ac:dyDescent="0.25">
      <c r="A20" s="25" t="s">
        <v>159</v>
      </c>
      <c r="B20" s="18">
        <v>25</v>
      </c>
      <c r="C20" s="18">
        <v>30</v>
      </c>
      <c r="D20" s="18">
        <v>24</v>
      </c>
      <c r="E20" s="18">
        <v>8</v>
      </c>
      <c r="F20" s="18"/>
      <c r="G20" s="18">
        <v>22</v>
      </c>
      <c r="H20" s="18">
        <v>60</v>
      </c>
      <c r="I20" s="18">
        <v>11</v>
      </c>
      <c r="J20" s="18">
        <v>48</v>
      </c>
      <c r="K20" s="18">
        <v>175</v>
      </c>
      <c r="L20" s="18">
        <v>196</v>
      </c>
      <c r="M20" s="18">
        <v>15</v>
      </c>
      <c r="N20" s="18">
        <v>30</v>
      </c>
      <c r="O20" s="18">
        <v>31</v>
      </c>
      <c r="P20" s="18">
        <v>81</v>
      </c>
      <c r="Q20" s="18">
        <v>17</v>
      </c>
      <c r="R20" s="18">
        <v>16</v>
      </c>
      <c r="S20" s="18">
        <v>2</v>
      </c>
      <c r="T20" s="18">
        <v>1</v>
      </c>
      <c r="U20" s="18">
        <v>64</v>
      </c>
      <c r="V20" s="18">
        <v>74</v>
      </c>
      <c r="W20" s="18">
        <v>28</v>
      </c>
      <c r="X20" s="18">
        <v>27</v>
      </c>
      <c r="Y20" s="18">
        <v>8</v>
      </c>
      <c r="Z20" s="18">
        <v>14</v>
      </c>
      <c r="AA20" s="18">
        <v>118</v>
      </c>
      <c r="AB20" s="18">
        <v>120</v>
      </c>
      <c r="AC20" s="18">
        <v>60</v>
      </c>
      <c r="AD20" s="18">
        <v>446</v>
      </c>
      <c r="AE20" s="19">
        <v>1751</v>
      </c>
    </row>
    <row r="21" spans="1:31" x14ac:dyDescent="0.25">
      <c r="A21" s="25" t="s">
        <v>160</v>
      </c>
      <c r="B21" s="18">
        <v>26</v>
      </c>
      <c r="C21" s="18">
        <v>32</v>
      </c>
      <c r="D21" s="18">
        <v>15</v>
      </c>
      <c r="E21" s="18">
        <v>14</v>
      </c>
      <c r="F21" s="18">
        <v>3</v>
      </c>
      <c r="G21" s="18">
        <v>31</v>
      </c>
      <c r="H21" s="18">
        <v>50</v>
      </c>
      <c r="I21" s="18">
        <v>12</v>
      </c>
      <c r="J21" s="18">
        <v>24</v>
      </c>
      <c r="K21" s="18">
        <v>148</v>
      </c>
      <c r="L21" s="18">
        <v>198</v>
      </c>
      <c r="M21" s="18">
        <v>11</v>
      </c>
      <c r="N21" s="18">
        <v>12</v>
      </c>
      <c r="O21" s="18">
        <v>27</v>
      </c>
      <c r="P21" s="18">
        <v>106</v>
      </c>
      <c r="Q21" s="18">
        <v>7</v>
      </c>
      <c r="R21" s="18">
        <v>13</v>
      </c>
      <c r="S21" s="18">
        <v>4</v>
      </c>
      <c r="T21" s="18">
        <v>1</v>
      </c>
      <c r="U21" s="18">
        <v>65</v>
      </c>
      <c r="V21" s="18">
        <v>42</v>
      </c>
      <c r="W21" s="18">
        <v>25</v>
      </c>
      <c r="X21" s="18">
        <v>16</v>
      </c>
      <c r="Y21" s="18">
        <v>13</v>
      </c>
      <c r="Z21" s="18">
        <v>10</v>
      </c>
      <c r="AA21" s="18">
        <v>114</v>
      </c>
      <c r="AB21" s="18">
        <v>76</v>
      </c>
      <c r="AC21" s="18">
        <v>53</v>
      </c>
      <c r="AD21" s="18">
        <v>454</v>
      </c>
      <c r="AE21" s="19">
        <v>1602</v>
      </c>
    </row>
    <row r="22" spans="1:31" x14ac:dyDescent="0.25">
      <c r="A22" s="25" t="s">
        <v>161</v>
      </c>
      <c r="B22" s="18">
        <v>33</v>
      </c>
      <c r="C22" s="18">
        <v>31</v>
      </c>
      <c r="D22" s="18">
        <v>21</v>
      </c>
      <c r="E22" s="18">
        <v>8</v>
      </c>
      <c r="F22" s="18">
        <v>9</v>
      </c>
      <c r="G22" s="18">
        <v>27</v>
      </c>
      <c r="H22" s="18">
        <v>53</v>
      </c>
      <c r="I22" s="18">
        <v>12</v>
      </c>
      <c r="J22" s="18">
        <v>43</v>
      </c>
      <c r="K22" s="18">
        <v>189</v>
      </c>
      <c r="L22" s="18">
        <v>240</v>
      </c>
      <c r="M22" s="18">
        <v>21</v>
      </c>
      <c r="N22" s="18">
        <v>40</v>
      </c>
      <c r="O22" s="18">
        <v>34</v>
      </c>
      <c r="P22" s="18">
        <v>104</v>
      </c>
      <c r="Q22" s="18">
        <v>10</v>
      </c>
      <c r="R22" s="18">
        <v>12</v>
      </c>
      <c r="S22" s="18">
        <v>2</v>
      </c>
      <c r="T22" s="18"/>
      <c r="U22" s="18">
        <v>76</v>
      </c>
      <c r="V22" s="18">
        <v>67</v>
      </c>
      <c r="W22" s="18">
        <v>16</v>
      </c>
      <c r="X22" s="18">
        <v>4</v>
      </c>
      <c r="Y22" s="18">
        <v>18</v>
      </c>
      <c r="Z22" s="18">
        <v>8</v>
      </c>
      <c r="AA22" s="18">
        <v>116</v>
      </c>
      <c r="AB22" s="18">
        <v>88</v>
      </c>
      <c r="AC22" s="18">
        <v>63</v>
      </c>
      <c r="AD22" s="18">
        <v>491</v>
      </c>
      <c r="AE22" s="19">
        <v>1836</v>
      </c>
    </row>
    <row r="23" spans="1:31" x14ac:dyDescent="0.25">
      <c r="A23" s="25" t="s">
        <v>162</v>
      </c>
      <c r="B23" s="18">
        <v>46</v>
      </c>
      <c r="C23" s="18">
        <v>27</v>
      </c>
      <c r="D23" s="18">
        <v>13</v>
      </c>
      <c r="E23" s="18">
        <v>15</v>
      </c>
      <c r="F23" s="18">
        <v>3</v>
      </c>
      <c r="G23" s="18">
        <v>23</v>
      </c>
      <c r="H23" s="18">
        <v>90</v>
      </c>
      <c r="I23" s="18">
        <v>11</v>
      </c>
      <c r="J23" s="18">
        <v>57</v>
      </c>
      <c r="K23" s="18">
        <v>219</v>
      </c>
      <c r="L23" s="18">
        <v>228</v>
      </c>
      <c r="M23" s="18">
        <v>19</v>
      </c>
      <c r="N23" s="18">
        <v>17</v>
      </c>
      <c r="O23" s="18">
        <v>35</v>
      </c>
      <c r="P23" s="18">
        <v>87</v>
      </c>
      <c r="Q23" s="18">
        <v>5</v>
      </c>
      <c r="R23" s="18">
        <v>13</v>
      </c>
      <c r="S23" s="18">
        <v>3</v>
      </c>
      <c r="T23" s="18"/>
      <c r="U23" s="18">
        <v>71</v>
      </c>
      <c r="V23" s="18">
        <v>52</v>
      </c>
      <c r="W23" s="18">
        <v>23</v>
      </c>
      <c r="X23" s="18">
        <v>7</v>
      </c>
      <c r="Y23" s="18">
        <v>11</v>
      </c>
      <c r="Z23" s="18">
        <v>11</v>
      </c>
      <c r="AA23" s="18">
        <v>171</v>
      </c>
      <c r="AB23" s="18">
        <v>119</v>
      </c>
      <c r="AC23" s="18">
        <v>76</v>
      </c>
      <c r="AD23" s="18">
        <v>504</v>
      </c>
      <c r="AE23" s="19">
        <v>1956</v>
      </c>
    </row>
    <row r="24" spans="1:31" x14ac:dyDescent="0.25">
      <c r="A24" s="25" t="s">
        <v>163</v>
      </c>
      <c r="B24" s="18">
        <v>43</v>
      </c>
      <c r="C24" s="18">
        <v>50</v>
      </c>
      <c r="D24" s="18">
        <v>6</v>
      </c>
      <c r="E24" s="18">
        <v>9</v>
      </c>
      <c r="F24" s="18">
        <v>1</v>
      </c>
      <c r="G24" s="18">
        <v>27</v>
      </c>
      <c r="H24" s="18">
        <v>70</v>
      </c>
      <c r="I24" s="18">
        <v>7</v>
      </c>
      <c r="J24" s="18">
        <v>54</v>
      </c>
      <c r="K24" s="18">
        <v>182</v>
      </c>
      <c r="L24" s="18">
        <v>220</v>
      </c>
      <c r="M24" s="18">
        <v>7</v>
      </c>
      <c r="N24" s="18">
        <v>22</v>
      </c>
      <c r="O24" s="18">
        <v>36</v>
      </c>
      <c r="P24" s="18">
        <v>118</v>
      </c>
      <c r="Q24" s="18">
        <v>3</v>
      </c>
      <c r="R24" s="18">
        <v>9</v>
      </c>
      <c r="S24" s="18">
        <v>2</v>
      </c>
      <c r="T24" s="18">
        <v>1</v>
      </c>
      <c r="U24" s="18">
        <v>97</v>
      </c>
      <c r="V24" s="18">
        <v>47</v>
      </c>
      <c r="W24" s="18">
        <v>21</v>
      </c>
      <c r="X24" s="18">
        <v>15</v>
      </c>
      <c r="Y24" s="18">
        <v>6</v>
      </c>
      <c r="Z24" s="18">
        <v>7</v>
      </c>
      <c r="AA24" s="18">
        <v>134</v>
      </c>
      <c r="AB24" s="18">
        <v>124</v>
      </c>
      <c r="AC24" s="18">
        <v>59</v>
      </c>
      <c r="AD24" s="18">
        <v>465</v>
      </c>
      <c r="AE24" s="19">
        <v>1842</v>
      </c>
    </row>
    <row r="25" spans="1:31" x14ac:dyDescent="0.25">
      <c r="A25" s="25" t="s">
        <v>164</v>
      </c>
      <c r="B25" s="18">
        <v>33</v>
      </c>
      <c r="C25" s="18">
        <v>29</v>
      </c>
      <c r="D25" s="18">
        <v>16</v>
      </c>
      <c r="E25" s="18">
        <v>6</v>
      </c>
      <c r="F25" s="18">
        <v>3</v>
      </c>
      <c r="G25" s="18">
        <v>16</v>
      </c>
      <c r="H25" s="18">
        <v>47</v>
      </c>
      <c r="I25" s="18">
        <v>4</v>
      </c>
      <c r="J25" s="18">
        <v>37</v>
      </c>
      <c r="K25" s="18">
        <v>202</v>
      </c>
      <c r="L25" s="18">
        <v>219</v>
      </c>
      <c r="M25" s="18">
        <v>22</v>
      </c>
      <c r="N25" s="18">
        <v>24</v>
      </c>
      <c r="O25" s="18">
        <v>33</v>
      </c>
      <c r="P25" s="18">
        <v>123</v>
      </c>
      <c r="Q25" s="18">
        <v>6</v>
      </c>
      <c r="R25" s="18">
        <v>9</v>
      </c>
      <c r="S25" s="18">
        <v>4</v>
      </c>
      <c r="T25" s="18"/>
      <c r="U25" s="18">
        <v>73</v>
      </c>
      <c r="V25" s="18">
        <v>45</v>
      </c>
      <c r="W25" s="18">
        <v>16</v>
      </c>
      <c r="X25" s="18">
        <v>8</v>
      </c>
      <c r="Y25" s="18">
        <v>7</v>
      </c>
      <c r="Z25" s="18">
        <v>5</v>
      </c>
      <c r="AA25" s="18">
        <v>100</v>
      </c>
      <c r="AB25" s="18">
        <v>90</v>
      </c>
      <c r="AC25" s="18">
        <v>81</v>
      </c>
      <c r="AD25" s="18">
        <v>549</v>
      </c>
      <c r="AE25" s="19">
        <v>1807</v>
      </c>
    </row>
    <row r="26" spans="1:31" x14ac:dyDescent="0.25">
      <c r="A26" s="25" t="s">
        <v>165</v>
      </c>
      <c r="B26" s="18">
        <v>45</v>
      </c>
      <c r="C26" s="18">
        <v>26</v>
      </c>
      <c r="D26" s="18">
        <v>6</v>
      </c>
      <c r="E26" s="18">
        <v>7</v>
      </c>
      <c r="F26" s="18"/>
      <c r="G26" s="18">
        <v>11</v>
      </c>
      <c r="H26" s="18">
        <v>65</v>
      </c>
      <c r="I26" s="18">
        <v>4</v>
      </c>
      <c r="J26" s="18">
        <v>42</v>
      </c>
      <c r="K26" s="18">
        <v>190</v>
      </c>
      <c r="L26" s="18">
        <v>242</v>
      </c>
      <c r="M26" s="18">
        <v>7</v>
      </c>
      <c r="N26" s="18">
        <v>21</v>
      </c>
      <c r="O26" s="18">
        <v>19</v>
      </c>
      <c r="P26" s="18">
        <v>163</v>
      </c>
      <c r="Q26" s="18">
        <v>8</v>
      </c>
      <c r="R26" s="18">
        <v>9</v>
      </c>
      <c r="S26" s="18">
        <v>4</v>
      </c>
      <c r="T26" s="18">
        <v>1</v>
      </c>
      <c r="U26" s="18">
        <v>69</v>
      </c>
      <c r="V26" s="18">
        <v>34</v>
      </c>
      <c r="W26" s="18">
        <v>25</v>
      </c>
      <c r="X26" s="18">
        <v>17</v>
      </c>
      <c r="Y26" s="18">
        <v>14</v>
      </c>
      <c r="Z26" s="18">
        <v>7</v>
      </c>
      <c r="AA26" s="18">
        <v>99</v>
      </c>
      <c r="AB26" s="18">
        <v>102</v>
      </c>
      <c r="AC26" s="18">
        <v>71</v>
      </c>
      <c r="AD26" s="18">
        <v>553</v>
      </c>
      <c r="AE26" s="19">
        <v>1861</v>
      </c>
    </row>
    <row r="27" spans="1:31" x14ac:dyDescent="0.25">
      <c r="A27" s="25" t="s">
        <v>166</v>
      </c>
      <c r="B27" s="18">
        <v>54</v>
      </c>
      <c r="C27" s="18">
        <v>43</v>
      </c>
      <c r="D27" s="18">
        <v>13</v>
      </c>
      <c r="E27" s="18">
        <v>6</v>
      </c>
      <c r="F27" s="18">
        <v>4</v>
      </c>
      <c r="G27" s="18">
        <v>14</v>
      </c>
      <c r="H27" s="18">
        <v>73</v>
      </c>
      <c r="I27" s="18">
        <v>10</v>
      </c>
      <c r="J27" s="18">
        <v>43</v>
      </c>
      <c r="K27" s="18">
        <v>267</v>
      </c>
      <c r="L27" s="18">
        <v>228</v>
      </c>
      <c r="M27" s="18">
        <v>22</v>
      </c>
      <c r="N27" s="18">
        <v>21</v>
      </c>
      <c r="O27" s="18">
        <v>26</v>
      </c>
      <c r="P27" s="18">
        <v>141</v>
      </c>
      <c r="Q27" s="18">
        <v>1</v>
      </c>
      <c r="R27" s="18">
        <v>8</v>
      </c>
      <c r="S27" s="18">
        <v>5</v>
      </c>
      <c r="T27" s="18">
        <v>1</v>
      </c>
      <c r="U27" s="18">
        <v>95</v>
      </c>
      <c r="V27" s="18">
        <v>33</v>
      </c>
      <c r="W27" s="18">
        <v>23</v>
      </c>
      <c r="X27" s="18">
        <v>17</v>
      </c>
      <c r="Y27" s="18">
        <v>9</v>
      </c>
      <c r="Z27" s="18">
        <v>8</v>
      </c>
      <c r="AA27" s="18">
        <v>125</v>
      </c>
      <c r="AB27" s="18">
        <v>126</v>
      </c>
      <c r="AC27" s="18">
        <v>57</v>
      </c>
      <c r="AD27" s="18">
        <v>570</v>
      </c>
      <c r="AE27" s="19">
        <v>2043</v>
      </c>
    </row>
    <row r="28" spans="1:31" x14ac:dyDescent="0.25">
      <c r="A28" s="25" t="s">
        <v>167</v>
      </c>
      <c r="B28" s="18">
        <v>47</v>
      </c>
      <c r="C28" s="18">
        <v>55</v>
      </c>
      <c r="D28" s="18">
        <v>24</v>
      </c>
      <c r="E28" s="18">
        <v>11</v>
      </c>
      <c r="F28" s="18">
        <v>3</v>
      </c>
      <c r="G28" s="18">
        <v>39</v>
      </c>
      <c r="H28" s="18">
        <v>66</v>
      </c>
      <c r="I28" s="18">
        <v>5</v>
      </c>
      <c r="J28" s="18">
        <v>34</v>
      </c>
      <c r="K28" s="18">
        <v>240</v>
      </c>
      <c r="L28" s="18">
        <v>180</v>
      </c>
      <c r="M28" s="18">
        <v>28</v>
      </c>
      <c r="N28" s="18">
        <v>26</v>
      </c>
      <c r="O28" s="18">
        <v>25</v>
      </c>
      <c r="P28" s="18">
        <v>163</v>
      </c>
      <c r="Q28" s="18">
        <v>3</v>
      </c>
      <c r="R28" s="18">
        <v>1</v>
      </c>
      <c r="S28" s="18">
        <v>5</v>
      </c>
      <c r="T28" s="18"/>
      <c r="U28" s="18">
        <v>91</v>
      </c>
      <c r="V28" s="18">
        <v>71</v>
      </c>
      <c r="W28" s="18">
        <v>29</v>
      </c>
      <c r="X28" s="18">
        <v>34</v>
      </c>
      <c r="Y28" s="18">
        <v>10</v>
      </c>
      <c r="Z28" s="18">
        <v>8</v>
      </c>
      <c r="AA28" s="18">
        <v>146</v>
      </c>
      <c r="AB28" s="18">
        <v>120</v>
      </c>
      <c r="AC28" s="18">
        <v>67</v>
      </c>
      <c r="AD28" s="18">
        <v>594</v>
      </c>
      <c r="AE28" s="19">
        <v>2125</v>
      </c>
    </row>
    <row r="29" spans="1:31" x14ac:dyDescent="0.25">
      <c r="A29" s="25" t="s">
        <v>168</v>
      </c>
      <c r="B29" s="18">
        <v>39</v>
      </c>
      <c r="C29" s="18">
        <v>39</v>
      </c>
      <c r="D29" s="18">
        <v>27</v>
      </c>
      <c r="E29" s="18">
        <v>6</v>
      </c>
      <c r="F29" s="18">
        <v>4</v>
      </c>
      <c r="G29" s="18">
        <v>36</v>
      </c>
      <c r="H29" s="18">
        <v>52</v>
      </c>
      <c r="I29" s="18">
        <v>7</v>
      </c>
      <c r="J29" s="18">
        <v>30</v>
      </c>
      <c r="K29" s="18">
        <v>231</v>
      </c>
      <c r="L29" s="18">
        <v>212</v>
      </c>
      <c r="M29" s="18">
        <v>29</v>
      </c>
      <c r="N29" s="18">
        <v>22</v>
      </c>
      <c r="O29" s="18">
        <v>32</v>
      </c>
      <c r="P29" s="18">
        <v>146</v>
      </c>
      <c r="Q29" s="18">
        <v>10</v>
      </c>
      <c r="R29" s="18">
        <v>9</v>
      </c>
      <c r="S29" s="18">
        <v>4</v>
      </c>
      <c r="T29" s="18">
        <v>2</v>
      </c>
      <c r="U29" s="18">
        <v>105</v>
      </c>
      <c r="V29" s="18">
        <v>91</v>
      </c>
      <c r="W29" s="18">
        <v>17</v>
      </c>
      <c r="X29" s="18">
        <v>31</v>
      </c>
      <c r="Y29" s="18">
        <v>8</v>
      </c>
      <c r="Z29" s="18">
        <v>6</v>
      </c>
      <c r="AA29" s="18">
        <v>130</v>
      </c>
      <c r="AB29" s="18">
        <v>100</v>
      </c>
      <c r="AC29" s="18">
        <v>50</v>
      </c>
      <c r="AD29" s="18">
        <v>662</v>
      </c>
      <c r="AE29" s="19">
        <v>2137</v>
      </c>
    </row>
    <row r="30" spans="1:31" x14ac:dyDescent="0.25">
      <c r="A30" s="25" t="s">
        <v>169</v>
      </c>
      <c r="B30" s="18">
        <v>39</v>
      </c>
      <c r="C30" s="18">
        <v>46</v>
      </c>
      <c r="D30" s="18">
        <v>24</v>
      </c>
      <c r="E30" s="18">
        <v>6</v>
      </c>
      <c r="F30" s="18">
        <v>7</v>
      </c>
      <c r="G30" s="18">
        <v>40</v>
      </c>
      <c r="H30" s="18">
        <v>59</v>
      </c>
      <c r="I30" s="18">
        <v>9</v>
      </c>
      <c r="J30" s="18">
        <v>73</v>
      </c>
      <c r="K30" s="18">
        <v>217</v>
      </c>
      <c r="L30" s="18">
        <v>220</v>
      </c>
      <c r="M30" s="18">
        <v>25</v>
      </c>
      <c r="N30" s="18">
        <v>36</v>
      </c>
      <c r="O30" s="18">
        <v>29</v>
      </c>
      <c r="P30" s="18">
        <v>182</v>
      </c>
      <c r="Q30" s="18">
        <v>7</v>
      </c>
      <c r="R30" s="18">
        <v>16</v>
      </c>
      <c r="S30" s="18">
        <v>8</v>
      </c>
      <c r="T30" s="18">
        <v>2</v>
      </c>
      <c r="U30" s="18">
        <v>114</v>
      </c>
      <c r="V30" s="18">
        <v>105</v>
      </c>
      <c r="W30" s="18">
        <v>24</v>
      </c>
      <c r="X30" s="18">
        <v>17</v>
      </c>
      <c r="Y30" s="18">
        <v>13</v>
      </c>
      <c r="Z30" s="18">
        <v>10</v>
      </c>
      <c r="AA30" s="18">
        <v>122</v>
      </c>
      <c r="AB30" s="18">
        <v>112</v>
      </c>
      <c r="AC30" s="18">
        <v>59</v>
      </c>
      <c r="AD30" s="18">
        <v>606</v>
      </c>
      <c r="AE30" s="19">
        <v>2227</v>
      </c>
    </row>
    <row r="31" spans="1:31" x14ac:dyDescent="0.25">
      <c r="A31" s="25" t="s">
        <v>170</v>
      </c>
      <c r="B31" s="18">
        <v>32</v>
      </c>
      <c r="C31" s="18">
        <v>44</v>
      </c>
      <c r="D31" s="18">
        <v>23</v>
      </c>
      <c r="E31" s="18">
        <v>12</v>
      </c>
      <c r="F31" s="18">
        <v>6</v>
      </c>
      <c r="G31" s="18">
        <v>27</v>
      </c>
      <c r="H31" s="18">
        <v>41</v>
      </c>
      <c r="I31" s="18">
        <v>12</v>
      </c>
      <c r="J31" s="18">
        <v>47</v>
      </c>
      <c r="K31" s="18">
        <v>277</v>
      </c>
      <c r="L31" s="18">
        <v>235</v>
      </c>
      <c r="M31" s="18">
        <v>26</v>
      </c>
      <c r="N31" s="18">
        <v>36</v>
      </c>
      <c r="O31" s="18">
        <v>29</v>
      </c>
      <c r="P31" s="18">
        <v>136</v>
      </c>
      <c r="Q31" s="18">
        <v>5</v>
      </c>
      <c r="R31" s="18">
        <v>17</v>
      </c>
      <c r="S31" s="18">
        <v>6</v>
      </c>
      <c r="T31" s="18">
        <v>2</v>
      </c>
      <c r="U31" s="18">
        <v>110</v>
      </c>
      <c r="V31" s="18">
        <v>110</v>
      </c>
      <c r="W31" s="18">
        <v>35</v>
      </c>
      <c r="X31" s="18">
        <v>32</v>
      </c>
      <c r="Y31" s="18">
        <v>20</v>
      </c>
      <c r="Z31" s="18">
        <v>4</v>
      </c>
      <c r="AA31" s="18">
        <v>203</v>
      </c>
      <c r="AB31" s="18">
        <v>150</v>
      </c>
      <c r="AC31" s="18">
        <v>67</v>
      </c>
      <c r="AD31" s="18">
        <v>695</v>
      </c>
      <c r="AE31" s="19">
        <v>2439</v>
      </c>
    </row>
    <row r="32" spans="1:31" x14ac:dyDescent="0.25">
      <c r="A32" s="25" t="s">
        <v>171</v>
      </c>
      <c r="B32" s="18">
        <v>40</v>
      </c>
      <c r="C32" s="18">
        <v>40</v>
      </c>
      <c r="D32" s="18">
        <v>18</v>
      </c>
      <c r="E32" s="18">
        <v>6</v>
      </c>
      <c r="F32" s="18">
        <v>4</v>
      </c>
      <c r="G32" s="18">
        <v>36</v>
      </c>
      <c r="H32" s="18">
        <v>47</v>
      </c>
      <c r="I32" s="18">
        <v>7</v>
      </c>
      <c r="J32" s="18">
        <v>65</v>
      </c>
      <c r="K32" s="18">
        <v>224</v>
      </c>
      <c r="L32" s="18">
        <v>195</v>
      </c>
      <c r="M32" s="18">
        <v>21</v>
      </c>
      <c r="N32" s="18">
        <v>29</v>
      </c>
      <c r="O32" s="18">
        <v>36</v>
      </c>
      <c r="P32" s="18">
        <v>170</v>
      </c>
      <c r="Q32" s="18">
        <v>4</v>
      </c>
      <c r="R32" s="18">
        <v>13</v>
      </c>
      <c r="S32" s="18">
        <v>5</v>
      </c>
      <c r="T32" s="18">
        <v>1</v>
      </c>
      <c r="U32" s="18">
        <v>138</v>
      </c>
      <c r="V32" s="18">
        <v>68</v>
      </c>
      <c r="W32" s="18">
        <v>25</v>
      </c>
      <c r="X32" s="18">
        <v>16</v>
      </c>
      <c r="Y32" s="18">
        <v>8</v>
      </c>
      <c r="Z32" s="18">
        <v>7</v>
      </c>
      <c r="AA32" s="18">
        <v>170</v>
      </c>
      <c r="AB32" s="18">
        <v>202</v>
      </c>
      <c r="AC32" s="18">
        <v>56</v>
      </c>
      <c r="AD32" s="18">
        <v>550</v>
      </c>
      <c r="AE32" s="19">
        <v>2201</v>
      </c>
    </row>
    <row r="33" spans="1:31" x14ac:dyDescent="0.25">
      <c r="A33" s="25" t="s">
        <v>172</v>
      </c>
      <c r="B33" s="18">
        <v>26</v>
      </c>
      <c r="C33" s="18">
        <v>38</v>
      </c>
      <c r="D33" s="18">
        <v>13</v>
      </c>
      <c r="E33" s="18">
        <v>2</v>
      </c>
      <c r="F33" s="18">
        <v>6</v>
      </c>
      <c r="G33" s="18">
        <v>35</v>
      </c>
      <c r="H33" s="18">
        <v>40</v>
      </c>
      <c r="I33" s="18">
        <v>6</v>
      </c>
      <c r="J33" s="18">
        <v>35</v>
      </c>
      <c r="K33" s="18">
        <v>155</v>
      </c>
      <c r="L33" s="18">
        <v>272</v>
      </c>
      <c r="M33" s="18">
        <v>13</v>
      </c>
      <c r="N33" s="18">
        <v>18</v>
      </c>
      <c r="O33" s="18">
        <v>36</v>
      </c>
      <c r="P33" s="18">
        <v>136</v>
      </c>
      <c r="Q33" s="18">
        <v>1</v>
      </c>
      <c r="R33" s="18">
        <v>8</v>
      </c>
      <c r="S33" s="18">
        <v>1</v>
      </c>
      <c r="T33" s="18"/>
      <c r="U33" s="18">
        <v>106</v>
      </c>
      <c r="V33" s="18">
        <v>95</v>
      </c>
      <c r="W33" s="18">
        <v>31</v>
      </c>
      <c r="X33" s="18">
        <v>24</v>
      </c>
      <c r="Y33" s="18">
        <v>13</v>
      </c>
      <c r="Z33" s="18">
        <v>5</v>
      </c>
      <c r="AA33" s="18">
        <v>135</v>
      </c>
      <c r="AB33" s="18">
        <v>123</v>
      </c>
      <c r="AC33" s="18">
        <v>47</v>
      </c>
      <c r="AD33" s="18">
        <v>618</v>
      </c>
      <c r="AE33" s="19">
        <v>2038</v>
      </c>
    </row>
    <row r="34" spans="1:31" x14ac:dyDescent="0.25">
      <c r="A34" s="25" t="s">
        <v>173</v>
      </c>
      <c r="B34" s="18">
        <v>27</v>
      </c>
      <c r="C34" s="18">
        <v>31</v>
      </c>
      <c r="D34" s="18">
        <v>14</v>
      </c>
      <c r="E34" s="18">
        <v>3</v>
      </c>
      <c r="F34" s="18">
        <v>3</v>
      </c>
      <c r="G34" s="18">
        <v>18</v>
      </c>
      <c r="H34" s="18">
        <v>28</v>
      </c>
      <c r="I34" s="18">
        <v>6</v>
      </c>
      <c r="J34" s="18">
        <v>28</v>
      </c>
      <c r="K34" s="18">
        <v>148</v>
      </c>
      <c r="L34" s="18">
        <v>279</v>
      </c>
      <c r="M34" s="18">
        <v>24</v>
      </c>
      <c r="N34" s="18">
        <v>13</v>
      </c>
      <c r="O34" s="18">
        <v>38</v>
      </c>
      <c r="P34" s="18">
        <v>141</v>
      </c>
      <c r="Q34" s="18">
        <v>3</v>
      </c>
      <c r="R34" s="18">
        <v>11</v>
      </c>
      <c r="S34" s="18">
        <v>4</v>
      </c>
      <c r="T34" s="18"/>
      <c r="U34" s="18">
        <v>85</v>
      </c>
      <c r="V34" s="18">
        <v>73</v>
      </c>
      <c r="W34" s="18">
        <v>29</v>
      </c>
      <c r="X34" s="18">
        <v>21</v>
      </c>
      <c r="Y34" s="18">
        <v>12</v>
      </c>
      <c r="Z34" s="18">
        <v>7</v>
      </c>
      <c r="AA34" s="18">
        <v>177</v>
      </c>
      <c r="AB34" s="18">
        <v>118</v>
      </c>
      <c r="AC34" s="18">
        <v>70</v>
      </c>
      <c r="AD34" s="18">
        <v>628</v>
      </c>
      <c r="AE34" s="19">
        <v>2039</v>
      </c>
    </row>
    <row r="35" spans="1:31" x14ac:dyDescent="0.25">
      <c r="A35" s="25" t="s">
        <v>174</v>
      </c>
      <c r="B35" s="18">
        <v>36</v>
      </c>
      <c r="C35" s="18">
        <v>50</v>
      </c>
      <c r="D35" s="18">
        <v>26</v>
      </c>
      <c r="E35" s="18">
        <v>3</v>
      </c>
      <c r="F35" s="18">
        <v>5</v>
      </c>
      <c r="G35" s="18">
        <v>25</v>
      </c>
      <c r="H35" s="18">
        <v>49</v>
      </c>
      <c r="I35" s="18">
        <v>12</v>
      </c>
      <c r="J35" s="18">
        <v>42</v>
      </c>
      <c r="K35" s="18">
        <v>188</v>
      </c>
      <c r="L35" s="18">
        <v>368</v>
      </c>
      <c r="M35" s="18">
        <v>13</v>
      </c>
      <c r="N35" s="18">
        <v>12</v>
      </c>
      <c r="O35" s="18">
        <v>21</v>
      </c>
      <c r="P35" s="18">
        <v>130</v>
      </c>
      <c r="Q35" s="18">
        <v>9</v>
      </c>
      <c r="R35" s="18">
        <v>7</v>
      </c>
      <c r="S35" s="18">
        <v>8</v>
      </c>
      <c r="T35" s="18"/>
      <c r="U35" s="18">
        <v>105</v>
      </c>
      <c r="V35" s="18">
        <v>51</v>
      </c>
      <c r="W35" s="18">
        <v>43</v>
      </c>
      <c r="X35" s="18">
        <v>17</v>
      </c>
      <c r="Y35" s="18">
        <v>14</v>
      </c>
      <c r="Z35" s="18">
        <v>8</v>
      </c>
      <c r="AA35" s="18">
        <v>216</v>
      </c>
      <c r="AB35" s="18">
        <v>196</v>
      </c>
      <c r="AC35" s="18">
        <v>85</v>
      </c>
      <c r="AD35" s="18">
        <v>780</v>
      </c>
      <c r="AE35" s="19">
        <v>2519</v>
      </c>
    </row>
    <row r="36" spans="1:31" x14ac:dyDescent="0.25">
      <c r="A36" s="25" t="s">
        <v>175</v>
      </c>
      <c r="B36" s="18">
        <v>46</v>
      </c>
      <c r="C36" s="18">
        <v>58</v>
      </c>
      <c r="D36" s="18">
        <v>15</v>
      </c>
      <c r="E36" s="18">
        <v>16</v>
      </c>
      <c r="F36" s="18">
        <v>6</v>
      </c>
      <c r="G36" s="18">
        <v>23</v>
      </c>
      <c r="H36" s="18">
        <v>56</v>
      </c>
      <c r="I36" s="18">
        <v>9</v>
      </c>
      <c r="J36" s="18">
        <v>47</v>
      </c>
      <c r="K36" s="18">
        <v>236</v>
      </c>
      <c r="L36" s="18">
        <v>345</v>
      </c>
      <c r="M36" s="18">
        <v>9</v>
      </c>
      <c r="N36" s="18">
        <v>23</v>
      </c>
      <c r="O36" s="18">
        <v>31</v>
      </c>
      <c r="P36" s="18">
        <v>128</v>
      </c>
      <c r="Q36" s="18">
        <v>8</v>
      </c>
      <c r="R36" s="18">
        <v>7</v>
      </c>
      <c r="S36" s="18">
        <v>8</v>
      </c>
      <c r="T36" s="18">
        <v>3</v>
      </c>
      <c r="U36" s="18">
        <v>92</v>
      </c>
      <c r="V36" s="18">
        <v>46</v>
      </c>
      <c r="W36" s="18">
        <v>46</v>
      </c>
      <c r="X36" s="18">
        <v>26</v>
      </c>
      <c r="Y36" s="18">
        <v>6</v>
      </c>
      <c r="Z36" s="18">
        <v>6</v>
      </c>
      <c r="AA36" s="18">
        <v>229</v>
      </c>
      <c r="AB36" s="18">
        <v>162</v>
      </c>
      <c r="AC36" s="18">
        <v>89</v>
      </c>
      <c r="AD36" s="18">
        <v>678</v>
      </c>
      <c r="AE36" s="19">
        <v>2454</v>
      </c>
    </row>
    <row r="37" spans="1:31" x14ac:dyDescent="0.25">
      <c r="A37" s="25" t="s">
        <v>176</v>
      </c>
      <c r="B37" s="18">
        <v>65</v>
      </c>
      <c r="C37" s="18">
        <v>57</v>
      </c>
      <c r="D37" s="18">
        <v>28</v>
      </c>
      <c r="E37" s="18">
        <v>15</v>
      </c>
      <c r="F37" s="18">
        <v>7</v>
      </c>
      <c r="G37" s="18">
        <v>24</v>
      </c>
      <c r="H37" s="18">
        <v>62</v>
      </c>
      <c r="I37" s="18">
        <v>15</v>
      </c>
      <c r="J37" s="18">
        <v>48</v>
      </c>
      <c r="K37" s="18">
        <v>242</v>
      </c>
      <c r="L37" s="18">
        <v>447</v>
      </c>
      <c r="M37" s="18">
        <v>18</v>
      </c>
      <c r="N37" s="18">
        <v>16</v>
      </c>
      <c r="O37" s="18">
        <v>41</v>
      </c>
      <c r="P37" s="18">
        <v>132</v>
      </c>
      <c r="Q37" s="18">
        <v>9</v>
      </c>
      <c r="R37" s="18">
        <v>16</v>
      </c>
      <c r="S37" s="18">
        <v>2</v>
      </c>
      <c r="T37" s="18">
        <v>2</v>
      </c>
      <c r="U37" s="18">
        <v>72</v>
      </c>
      <c r="V37" s="18">
        <v>79</v>
      </c>
      <c r="W37" s="18">
        <v>25</v>
      </c>
      <c r="X37" s="18">
        <v>29</v>
      </c>
      <c r="Y37" s="18">
        <v>8</v>
      </c>
      <c r="Z37" s="18">
        <v>6</v>
      </c>
      <c r="AA37" s="18">
        <v>203</v>
      </c>
      <c r="AB37" s="18">
        <v>164</v>
      </c>
      <c r="AC37" s="18">
        <v>106</v>
      </c>
      <c r="AD37" s="18">
        <v>663</v>
      </c>
      <c r="AE37" s="19">
        <v>2601</v>
      </c>
    </row>
    <row r="38" spans="1:31" x14ac:dyDescent="0.25">
      <c r="A38" s="25" t="s">
        <v>177</v>
      </c>
      <c r="B38" s="18">
        <v>56</v>
      </c>
      <c r="C38" s="18">
        <v>56</v>
      </c>
      <c r="D38" s="18">
        <v>25</v>
      </c>
      <c r="E38" s="18">
        <v>12</v>
      </c>
      <c r="F38" s="18">
        <v>4</v>
      </c>
      <c r="G38" s="18">
        <v>29</v>
      </c>
      <c r="H38" s="18">
        <v>68</v>
      </c>
      <c r="I38" s="18">
        <v>21</v>
      </c>
      <c r="J38" s="18">
        <v>51</v>
      </c>
      <c r="K38" s="18">
        <v>276</v>
      </c>
      <c r="L38" s="18">
        <v>408</v>
      </c>
      <c r="M38" s="18">
        <v>28</v>
      </c>
      <c r="N38" s="18">
        <v>38</v>
      </c>
      <c r="O38" s="18">
        <v>31</v>
      </c>
      <c r="P38" s="18">
        <v>146</v>
      </c>
      <c r="Q38" s="18">
        <v>17</v>
      </c>
      <c r="R38" s="18">
        <v>16</v>
      </c>
      <c r="S38" s="18">
        <v>4</v>
      </c>
      <c r="T38" s="18">
        <v>2</v>
      </c>
      <c r="U38" s="18">
        <v>97</v>
      </c>
      <c r="V38" s="18">
        <v>77</v>
      </c>
      <c r="W38" s="18">
        <v>45</v>
      </c>
      <c r="X38" s="18">
        <v>44</v>
      </c>
      <c r="Y38" s="18">
        <v>18</v>
      </c>
      <c r="Z38" s="18">
        <v>6</v>
      </c>
      <c r="AA38" s="18">
        <v>212</v>
      </c>
      <c r="AB38" s="18">
        <v>235</v>
      </c>
      <c r="AC38" s="18">
        <v>98</v>
      </c>
      <c r="AD38" s="18">
        <v>550</v>
      </c>
      <c r="AE38" s="19">
        <v>2670</v>
      </c>
    </row>
    <row r="39" spans="1:31" x14ac:dyDescent="0.25">
      <c r="A39" s="25" t="s">
        <v>178</v>
      </c>
      <c r="B39" s="18">
        <v>56</v>
      </c>
      <c r="C39" s="18">
        <v>54</v>
      </c>
      <c r="D39" s="18">
        <v>25</v>
      </c>
      <c r="E39" s="18">
        <v>11</v>
      </c>
      <c r="F39" s="18">
        <v>12</v>
      </c>
      <c r="G39" s="18">
        <v>37</v>
      </c>
      <c r="H39" s="18">
        <v>77</v>
      </c>
      <c r="I39" s="18">
        <v>8</v>
      </c>
      <c r="J39" s="18">
        <v>61</v>
      </c>
      <c r="K39" s="18">
        <v>297</v>
      </c>
      <c r="L39" s="18">
        <v>335</v>
      </c>
      <c r="M39" s="18">
        <v>14</v>
      </c>
      <c r="N39" s="18">
        <v>25</v>
      </c>
      <c r="O39" s="18">
        <v>37</v>
      </c>
      <c r="P39" s="18">
        <v>199</v>
      </c>
      <c r="Q39" s="18">
        <v>9</v>
      </c>
      <c r="R39" s="18">
        <v>15</v>
      </c>
      <c r="S39" s="18">
        <v>3</v>
      </c>
      <c r="T39" s="18">
        <v>1</v>
      </c>
      <c r="U39" s="18">
        <v>124</v>
      </c>
      <c r="V39" s="18">
        <v>101</v>
      </c>
      <c r="W39" s="18">
        <v>30</v>
      </c>
      <c r="X39" s="18">
        <v>29</v>
      </c>
      <c r="Y39" s="18">
        <v>13</v>
      </c>
      <c r="Z39" s="18">
        <v>5</v>
      </c>
      <c r="AA39" s="18">
        <v>245</v>
      </c>
      <c r="AB39" s="18">
        <v>200</v>
      </c>
      <c r="AC39" s="18">
        <v>134</v>
      </c>
      <c r="AD39" s="18">
        <v>918</v>
      </c>
      <c r="AE39" s="19">
        <v>3075</v>
      </c>
    </row>
    <row r="40" spans="1:31" x14ac:dyDescent="0.25">
      <c r="A40" s="25" t="s">
        <v>179</v>
      </c>
      <c r="B40" s="18">
        <v>34</v>
      </c>
      <c r="C40" s="18">
        <v>44</v>
      </c>
      <c r="D40" s="18">
        <v>16</v>
      </c>
      <c r="E40" s="18">
        <v>14</v>
      </c>
      <c r="F40" s="18">
        <v>3</v>
      </c>
      <c r="G40" s="18">
        <v>34</v>
      </c>
      <c r="H40" s="18">
        <v>68</v>
      </c>
      <c r="I40" s="18">
        <v>16</v>
      </c>
      <c r="J40" s="18">
        <v>57</v>
      </c>
      <c r="K40" s="18">
        <v>241</v>
      </c>
      <c r="L40" s="18">
        <v>327</v>
      </c>
      <c r="M40" s="18">
        <v>19</v>
      </c>
      <c r="N40" s="18">
        <v>26</v>
      </c>
      <c r="O40" s="18">
        <v>33</v>
      </c>
      <c r="P40" s="18">
        <v>220</v>
      </c>
      <c r="Q40" s="18">
        <v>12</v>
      </c>
      <c r="R40" s="18">
        <v>12</v>
      </c>
      <c r="S40" s="18">
        <v>4</v>
      </c>
      <c r="T40" s="18"/>
      <c r="U40" s="18">
        <v>140</v>
      </c>
      <c r="V40" s="18">
        <v>147</v>
      </c>
      <c r="W40" s="18">
        <v>22</v>
      </c>
      <c r="X40" s="18">
        <v>27</v>
      </c>
      <c r="Y40" s="18">
        <v>9</v>
      </c>
      <c r="Z40" s="18">
        <v>7</v>
      </c>
      <c r="AA40" s="18">
        <v>206</v>
      </c>
      <c r="AB40" s="18">
        <v>195</v>
      </c>
      <c r="AC40" s="18">
        <v>109</v>
      </c>
      <c r="AD40" s="18">
        <v>766</v>
      </c>
      <c r="AE40" s="19">
        <v>2808</v>
      </c>
    </row>
    <row r="41" spans="1:31" x14ac:dyDescent="0.25">
      <c r="A41" s="25" t="s">
        <v>180</v>
      </c>
      <c r="B41" s="18">
        <v>56</v>
      </c>
      <c r="C41" s="18">
        <v>40</v>
      </c>
      <c r="D41" s="18">
        <v>22</v>
      </c>
      <c r="E41" s="18">
        <v>9</v>
      </c>
      <c r="F41" s="18">
        <v>3</v>
      </c>
      <c r="G41" s="18">
        <v>37</v>
      </c>
      <c r="H41" s="18">
        <v>52</v>
      </c>
      <c r="I41" s="18">
        <v>11</v>
      </c>
      <c r="J41" s="18">
        <v>53</v>
      </c>
      <c r="K41" s="18">
        <v>314</v>
      </c>
      <c r="L41" s="18">
        <v>354</v>
      </c>
      <c r="M41" s="18">
        <v>16</v>
      </c>
      <c r="N41" s="18">
        <v>21</v>
      </c>
      <c r="O41" s="18">
        <v>30</v>
      </c>
      <c r="P41" s="18">
        <v>241</v>
      </c>
      <c r="Q41" s="18">
        <v>13</v>
      </c>
      <c r="R41" s="18">
        <v>15</v>
      </c>
      <c r="S41" s="18">
        <v>7</v>
      </c>
      <c r="T41" s="18"/>
      <c r="U41" s="18">
        <v>122</v>
      </c>
      <c r="V41" s="18">
        <v>101</v>
      </c>
      <c r="W41" s="18">
        <v>19</v>
      </c>
      <c r="X41" s="18">
        <v>25</v>
      </c>
      <c r="Y41" s="18">
        <v>7</v>
      </c>
      <c r="Z41" s="18">
        <v>8</v>
      </c>
      <c r="AA41" s="18">
        <v>216</v>
      </c>
      <c r="AB41" s="18">
        <v>148</v>
      </c>
      <c r="AC41" s="18">
        <v>105</v>
      </c>
      <c r="AD41" s="18">
        <v>486</v>
      </c>
      <c r="AE41" s="19">
        <v>2531</v>
      </c>
    </row>
    <row r="42" spans="1:31" x14ac:dyDescent="0.25">
      <c r="A42" s="25" t="s">
        <v>181</v>
      </c>
      <c r="B42" s="18">
        <v>58</v>
      </c>
      <c r="C42" s="18">
        <v>65</v>
      </c>
      <c r="D42" s="18">
        <v>14</v>
      </c>
      <c r="E42" s="18">
        <v>7</v>
      </c>
      <c r="F42" s="18"/>
      <c r="G42" s="18">
        <v>28</v>
      </c>
      <c r="H42" s="18">
        <v>58</v>
      </c>
      <c r="I42" s="18">
        <v>11</v>
      </c>
      <c r="J42" s="18">
        <v>45</v>
      </c>
      <c r="K42" s="18">
        <v>323</v>
      </c>
      <c r="L42" s="18">
        <v>307</v>
      </c>
      <c r="M42" s="18">
        <v>16</v>
      </c>
      <c r="N42" s="18">
        <v>10</v>
      </c>
      <c r="O42" s="18">
        <v>23</v>
      </c>
      <c r="P42" s="18">
        <v>153</v>
      </c>
      <c r="Q42" s="18">
        <v>12</v>
      </c>
      <c r="R42" s="18">
        <v>8</v>
      </c>
      <c r="S42" s="18">
        <v>8</v>
      </c>
      <c r="T42" s="18"/>
      <c r="U42" s="18">
        <v>93</v>
      </c>
      <c r="V42" s="18">
        <v>92</v>
      </c>
      <c r="W42" s="18">
        <v>24</v>
      </c>
      <c r="X42" s="18">
        <v>22</v>
      </c>
      <c r="Y42" s="18">
        <v>12</v>
      </c>
      <c r="Z42" s="18">
        <v>4</v>
      </c>
      <c r="AA42" s="18">
        <v>215</v>
      </c>
      <c r="AB42" s="18">
        <v>202</v>
      </c>
      <c r="AC42" s="18">
        <v>101</v>
      </c>
      <c r="AD42" s="18">
        <v>426</v>
      </c>
      <c r="AE42" s="19">
        <v>2337</v>
      </c>
    </row>
    <row r="43" spans="1:31" x14ac:dyDescent="0.25">
      <c r="A43" s="25" t="s">
        <v>182</v>
      </c>
      <c r="B43" s="18">
        <v>54</v>
      </c>
      <c r="C43" s="18">
        <v>57</v>
      </c>
      <c r="D43" s="18">
        <v>21</v>
      </c>
      <c r="E43" s="18">
        <v>7</v>
      </c>
      <c r="F43" s="18">
        <v>2</v>
      </c>
      <c r="G43" s="18">
        <v>26</v>
      </c>
      <c r="H43" s="18">
        <v>83</v>
      </c>
      <c r="I43" s="18">
        <v>11</v>
      </c>
      <c r="J43" s="18">
        <v>51</v>
      </c>
      <c r="K43" s="18">
        <v>284</v>
      </c>
      <c r="L43" s="18">
        <v>399</v>
      </c>
      <c r="M43" s="18">
        <v>16</v>
      </c>
      <c r="N43" s="18">
        <v>17</v>
      </c>
      <c r="O43" s="18">
        <v>23</v>
      </c>
      <c r="P43" s="18">
        <v>176</v>
      </c>
      <c r="Q43" s="18">
        <v>5</v>
      </c>
      <c r="R43" s="18">
        <v>9</v>
      </c>
      <c r="S43" s="18">
        <v>6</v>
      </c>
      <c r="T43" s="18">
        <v>2</v>
      </c>
      <c r="U43" s="18">
        <v>180</v>
      </c>
      <c r="V43" s="18">
        <v>73</v>
      </c>
      <c r="W43" s="18">
        <v>29</v>
      </c>
      <c r="X43" s="18">
        <v>15</v>
      </c>
      <c r="Y43" s="18">
        <v>3</v>
      </c>
      <c r="Z43" s="18">
        <v>5</v>
      </c>
      <c r="AA43" s="18">
        <v>184</v>
      </c>
      <c r="AB43" s="18">
        <v>183</v>
      </c>
      <c r="AC43" s="18">
        <v>90</v>
      </c>
      <c r="AD43" s="18">
        <v>579</v>
      </c>
      <c r="AE43" s="19">
        <v>2590</v>
      </c>
    </row>
    <row r="44" spans="1:31" x14ac:dyDescent="0.25">
      <c r="A44" s="25" t="s">
        <v>183</v>
      </c>
      <c r="B44" s="18">
        <v>24</v>
      </c>
      <c r="C44" s="18">
        <v>54</v>
      </c>
      <c r="D44" s="18">
        <v>18</v>
      </c>
      <c r="E44" s="18">
        <v>6</v>
      </c>
      <c r="F44" s="18">
        <v>4</v>
      </c>
      <c r="G44" s="18">
        <v>25</v>
      </c>
      <c r="H44" s="18">
        <v>57</v>
      </c>
      <c r="I44" s="18">
        <v>15</v>
      </c>
      <c r="J44" s="18">
        <v>31</v>
      </c>
      <c r="K44" s="18">
        <v>300</v>
      </c>
      <c r="L44" s="18">
        <v>214</v>
      </c>
      <c r="M44" s="18">
        <v>18</v>
      </c>
      <c r="N44" s="18">
        <v>20</v>
      </c>
      <c r="O44" s="18">
        <v>18</v>
      </c>
      <c r="P44" s="18">
        <v>169</v>
      </c>
      <c r="Q44" s="18">
        <v>6</v>
      </c>
      <c r="R44" s="18">
        <v>10</v>
      </c>
      <c r="S44" s="18">
        <v>4</v>
      </c>
      <c r="T44" s="18">
        <v>1</v>
      </c>
      <c r="U44" s="18">
        <v>144</v>
      </c>
      <c r="V44" s="18">
        <v>79</v>
      </c>
      <c r="W44" s="18">
        <v>19</v>
      </c>
      <c r="X44" s="18">
        <v>12</v>
      </c>
      <c r="Y44" s="18">
        <v>8</v>
      </c>
      <c r="Z44" s="18">
        <v>3</v>
      </c>
      <c r="AA44" s="18">
        <v>237</v>
      </c>
      <c r="AB44" s="18">
        <v>155</v>
      </c>
      <c r="AC44" s="18">
        <v>42</v>
      </c>
      <c r="AD44" s="18">
        <v>491</v>
      </c>
      <c r="AE44" s="19">
        <v>2184</v>
      </c>
    </row>
    <row r="45" spans="1:31" x14ac:dyDescent="0.25">
      <c r="A45" s="25" t="s">
        <v>184</v>
      </c>
      <c r="B45" s="18">
        <v>39</v>
      </c>
      <c r="C45" s="18">
        <v>55</v>
      </c>
      <c r="D45" s="18">
        <v>12</v>
      </c>
      <c r="E45" s="18">
        <v>10</v>
      </c>
      <c r="F45" s="18">
        <v>4</v>
      </c>
      <c r="G45" s="18">
        <v>19</v>
      </c>
      <c r="H45" s="18">
        <v>52</v>
      </c>
      <c r="I45" s="18">
        <v>12</v>
      </c>
      <c r="J45" s="18">
        <v>19</v>
      </c>
      <c r="K45" s="18">
        <v>289</v>
      </c>
      <c r="L45" s="18">
        <v>187</v>
      </c>
      <c r="M45" s="18">
        <v>15</v>
      </c>
      <c r="N45" s="18">
        <v>14</v>
      </c>
      <c r="O45" s="18">
        <v>32</v>
      </c>
      <c r="P45" s="18">
        <v>208</v>
      </c>
      <c r="Q45" s="18">
        <v>9</v>
      </c>
      <c r="R45" s="18">
        <v>6</v>
      </c>
      <c r="S45" s="18">
        <v>8</v>
      </c>
      <c r="T45" s="18">
        <v>4</v>
      </c>
      <c r="U45" s="18">
        <v>125</v>
      </c>
      <c r="V45" s="18">
        <v>100</v>
      </c>
      <c r="W45" s="18">
        <v>14</v>
      </c>
      <c r="X45" s="18">
        <v>17</v>
      </c>
      <c r="Y45" s="18">
        <v>2</v>
      </c>
      <c r="Z45" s="18">
        <v>3</v>
      </c>
      <c r="AA45" s="18">
        <v>176</v>
      </c>
      <c r="AB45" s="18">
        <v>140</v>
      </c>
      <c r="AC45" s="18">
        <v>64</v>
      </c>
      <c r="AD45" s="18">
        <v>547</v>
      </c>
      <c r="AE45" s="19">
        <v>2182</v>
      </c>
    </row>
    <row r="46" spans="1:31" x14ac:dyDescent="0.25">
      <c r="A46" s="25" t="s">
        <v>185</v>
      </c>
      <c r="B46" s="18">
        <v>29</v>
      </c>
      <c r="C46" s="18">
        <v>49</v>
      </c>
      <c r="D46" s="18">
        <v>18</v>
      </c>
      <c r="E46" s="18">
        <v>2</v>
      </c>
      <c r="F46" s="18">
        <v>2</v>
      </c>
      <c r="G46" s="18">
        <v>21</v>
      </c>
      <c r="H46" s="18">
        <v>64</v>
      </c>
      <c r="I46" s="18">
        <v>9</v>
      </c>
      <c r="J46" s="18">
        <v>44</v>
      </c>
      <c r="K46" s="18">
        <v>368</v>
      </c>
      <c r="L46" s="18">
        <v>247</v>
      </c>
      <c r="M46" s="18">
        <v>9</v>
      </c>
      <c r="N46" s="18">
        <v>12</v>
      </c>
      <c r="O46" s="18">
        <v>22</v>
      </c>
      <c r="P46" s="18">
        <v>153</v>
      </c>
      <c r="Q46" s="18">
        <v>11</v>
      </c>
      <c r="R46" s="18">
        <v>12</v>
      </c>
      <c r="S46" s="18">
        <v>5</v>
      </c>
      <c r="T46" s="18"/>
      <c r="U46" s="18">
        <v>69</v>
      </c>
      <c r="V46" s="18">
        <v>61</v>
      </c>
      <c r="W46" s="18">
        <v>21</v>
      </c>
      <c r="X46" s="18">
        <v>24</v>
      </c>
      <c r="Y46" s="18">
        <v>9</v>
      </c>
      <c r="Z46" s="18"/>
      <c r="AA46" s="18">
        <v>317</v>
      </c>
      <c r="AB46" s="18">
        <v>161</v>
      </c>
      <c r="AC46" s="18">
        <v>67</v>
      </c>
      <c r="AD46" s="18">
        <v>482</v>
      </c>
      <c r="AE46" s="19">
        <v>2288</v>
      </c>
    </row>
    <row r="47" spans="1:31" x14ac:dyDescent="0.25">
      <c r="A47" s="25" t="s">
        <v>186</v>
      </c>
      <c r="B47" s="18">
        <v>23</v>
      </c>
      <c r="C47" s="18">
        <v>38</v>
      </c>
      <c r="D47" s="18">
        <v>11</v>
      </c>
      <c r="E47" s="18">
        <v>13</v>
      </c>
      <c r="F47" s="18">
        <v>2</v>
      </c>
      <c r="G47" s="18">
        <v>27</v>
      </c>
      <c r="H47" s="18">
        <v>86</v>
      </c>
      <c r="I47" s="18">
        <v>11</v>
      </c>
      <c r="J47" s="18">
        <v>43</v>
      </c>
      <c r="K47" s="18">
        <v>379</v>
      </c>
      <c r="L47" s="18">
        <v>288</v>
      </c>
      <c r="M47" s="18">
        <v>12</v>
      </c>
      <c r="N47" s="18">
        <v>20</v>
      </c>
      <c r="O47" s="18">
        <v>27</v>
      </c>
      <c r="P47" s="18">
        <v>126</v>
      </c>
      <c r="Q47" s="18">
        <v>18</v>
      </c>
      <c r="R47" s="18">
        <v>5</v>
      </c>
      <c r="S47" s="18">
        <v>7</v>
      </c>
      <c r="T47" s="18">
        <v>1</v>
      </c>
      <c r="U47" s="18">
        <v>108</v>
      </c>
      <c r="V47" s="18">
        <v>73</v>
      </c>
      <c r="W47" s="18">
        <v>18</v>
      </c>
      <c r="X47" s="18">
        <v>21</v>
      </c>
      <c r="Y47" s="18">
        <v>5</v>
      </c>
      <c r="Z47" s="18">
        <v>1</v>
      </c>
      <c r="AA47" s="18">
        <v>197</v>
      </c>
      <c r="AB47" s="18">
        <v>196</v>
      </c>
      <c r="AC47" s="18">
        <v>59</v>
      </c>
      <c r="AD47" s="18">
        <v>530</v>
      </c>
      <c r="AE47" s="19">
        <v>2345</v>
      </c>
    </row>
    <row r="48" spans="1:31" x14ac:dyDescent="0.25">
      <c r="A48" s="25" t="s">
        <v>187</v>
      </c>
      <c r="B48" s="18">
        <v>48</v>
      </c>
      <c r="C48" s="18">
        <v>49</v>
      </c>
      <c r="D48" s="18">
        <v>13</v>
      </c>
      <c r="E48" s="18">
        <v>12</v>
      </c>
      <c r="F48" s="18">
        <v>1</v>
      </c>
      <c r="G48" s="18">
        <v>31</v>
      </c>
      <c r="H48" s="18">
        <v>68</v>
      </c>
      <c r="I48" s="18">
        <v>11</v>
      </c>
      <c r="J48" s="18">
        <v>49</v>
      </c>
      <c r="K48" s="18">
        <v>400</v>
      </c>
      <c r="L48" s="18">
        <v>244</v>
      </c>
      <c r="M48" s="18">
        <v>9</v>
      </c>
      <c r="N48" s="18">
        <v>23</v>
      </c>
      <c r="O48" s="18">
        <v>21</v>
      </c>
      <c r="P48" s="18">
        <v>154</v>
      </c>
      <c r="Q48" s="18">
        <v>4</v>
      </c>
      <c r="R48" s="18">
        <v>11</v>
      </c>
      <c r="S48" s="18">
        <v>10</v>
      </c>
      <c r="T48" s="18">
        <v>1</v>
      </c>
      <c r="U48" s="18">
        <v>100</v>
      </c>
      <c r="V48" s="18">
        <v>80</v>
      </c>
      <c r="W48" s="18">
        <v>23</v>
      </c>
      <c r="X48" s="18">
        <v>18</v>
      </c>
      <c r="Y48" s="18">
        <v>4</v>
      </c>
      <c r="Z48" s="18">
        <v>2</v>
      </c>
      <c r="AA48" s="18">
        <v>248</v>
      </c>
      <c r="AB48" s="18">
        <v>183</v>
      </c>
      <c r="AC48" s="18">
        <v>73</v>
      </c>
      <c r="AD48" s="18">
        <v>522</v>
      </c>
      <c r="AE48" s="19">
        <v>2412</v>
      </c>
    </row>
    <row r="49" spans="1:31" x14ac:dyDescent="0.25">
      <c r="A49" s="25" t="s">
        <v>188</v>
      </c>
      <c r="B49" s="18">
        <v>54</v>
      </c>
      <c r="C49" s="18">
        <v>52</v>
      </c>
      <c r="D49" s="18">
        <v>13</v>
      </c>
      <c r="E49" s="18">
        <v>12</v>
      </c>
      <c r="F49" s="18">
        <v>3</v>
      </c>
      <c r="G49" s="18">
        <v>27</v>
      </c>
      <c r="H49" s="18">
        <v>70</v>
      </c>
      <c r="I49" s="18">
        <v>8</v>
      </c>
      <c r="J49" s="18">
        <v>44</v>
      </c>
      <c r="K49" s="18">
        <v>350</v>
      </c>
      <c r="L49" s="18">
        <v>267</v>
      </c>
      <c r="M49" s="18">
        <v>5</v>
      </c>
      <c r="N49" s="18">
        <v>9</v>
      </c>
      <c r="O49" s="18">
        <v>23</v>
      </c>
      <c r="P49" s="18">
        <v>181</v>
      </c>
      <c r="Q49" s="18">
        <v>11</v>
      </c>
      <c r="R49" s="18">
        <v>7</v>
      </c>
      <c r="S49" s="18">
        <v>3</v>
      </c>
      <c r="T49" s="18">
        <v>1</v>
      </c>
      <c r="U49" s="18">
        <v>122</v>
      </c>
      <c r="V49" s="18">
        <v>81</v>
      </c>
      <c r="W49" s="18">
        <v>22</v>
      </c>
      <c r="X49" s="18">
        <v>14</v>
      </c>
      <c r="Y49" s="18">
        <v>4</v>
      </c>
      <c r="Z49" s="18">
        <v>7</v>
      </c>
      <c r="AA49" s="18">
        <v>375</v>
      </c>
      <c r="AB49" s="18">
        <v>163</v>
      </c>
      <c r="AC49" s="18">
        <v>70</v>
      </c>
      <c r="AD49" s="18">
        <v>472</v>
      </c>
      <c r="AE49" s="19">
        <v>2470</v>
      </c>
    </row>
    <row r="50" spans="1:31" x14ac:dyDescent="0.25">
      <c r="A50" s="25" t="s">
        <v>189</v>
      </c>
      <c r="B50" s="18">
        <v>29</v>
      </c>
      <c r="C50" s="18">
        <v>45</v>
      </c>
      <c r="D50" s="18">
        <v>20</v>
      </c>
      <c r="E50" s="18">
        <v>6</v>
      </c>
      <c r="F50" s="18">
        <v>2</v>
      </c>
      <c r="G50" s="18">
        <v>20</v>
      </c>
      <c r="H50" s="18">
        <v>61</v>
      </c>
      <c r="I50" s="18">
        <v>7</v>
      </c>
      <c r="J50" s="18">
        <v>41</v>
      </c>
      <c r="K50" s="18">
        <v>298</v>
      </c>
      <c r="L50" s="18">
        <v>234</v>
      </c>
      <c r="M50" s="18">
        <v>3</v>
      </c>
      <c r="N50" s="18">
        <v>19</v>
      </c>
      <c r="O50" s="18">
        <v>15</v>
      </c>
      <c r="P50" s="18">
        <v>166</v>
      </c>
      <c r="Q50" s="18">
        <v>5</v>
      </c>
      <c r="R50" s="18">
        <v>11</v>
      </c>
      <c r="S50" s="18">
        <v>6</v>
      </c>
      <c r="T50" s="18">
        <v>1</v>
      </c>
      <c r="U50" s="18">
        <v>98</v>
      </c>
      <c r="V50" s="18">
        <v>104</v>
      </c>
      <c r="W50" s="18">
        <v>28</v>
      </c>
      <c r="X50" s="18">
        <v>17</v>
      </c>
      <c r="Y50" s="18">
        <v>6</v>
      </c>
      <c r="Z50" s="18">
        <v>5</v>
      </c>
      <c r="AA50" s="18">
        <v>178</v>
      </c>
      <c r="AB50" s="18">
        <v>169</v>
      </c>
      <c r="AC50" s="18">
        <v>50</v>
      </c>
      <c r="AD50" s="18">
        <v>354</v>
      </c>
      <c r="AE50" s="19">
        <v>1998</v>
      </c>
    </row>
    <row r="51" spans="1:31" x14ac:dyDescent="0.25">
      <c r="A51" s="25" t="s">
        <v>190</v>
      </c>
      <c r="B51" s="18">
        <v>31</v>
      </c>
      <c r="C51" s="18">
        <v>45</v>
      </c>
      <c r="D51" s="18">
        <v>18</v>
      </c>
      <c r="E51" s="18">
        <v>9</v>
      </c>
      <c r="F51" s="18">
        <v>3</v>
      </c>
      <c r="G51" s="18">
        <v>24</v>
      </c>
      <c r="H51" s="18">
        <v>75</v>
      </c>
      <c r="I51" s="18">
        <v>9</v>
      </c>
      <c r="J51" s="18">
        <v>39</v>
      </c>
      <c r="K51" s="18">
        <v>320</v>
      </c>
      <c r="L51" s="18">
        <v>349</v>
      </c>
      <c r="M51" s="18">
        <v>4</v>
      </c>
      <c r="N51" s="18">
        <v>9</v>
      </c>
      <c r="O51" s="18">
        <v>22</v>
      </c>
      <c r="P51" s="18">
        <v>172</v>
      </c>
      <c r="Q51" s="18">
        <v>4</v>
      </c>
      <c r="R51" s="18">
        <v>9</v>
      </c>
      <c r="S51" s="18">
        <v>9</v>
      </c>
      <c r="T51" s="18"/>
      <c r="U51" s="18">
        <v>167</v>
      </c>
      <c r="V51" s="18">
        <v>59</v>
      </c>
      <c r="W51" s="18">
        <v>15</v>
      </c>
      <c r="X51" s="18">
        <v>14</v>
      </c>
      <c r="Y51" s="18">
        <v>8</v>
      </c>
      <c r="Z51" s="18">
        <v>4</v>
      </c>
      <c r="AA51" s="18">
        <v>248</v>
      </c>
      <c r="AB51" s="18">
        <v>228</v>
      </c>
      <c r="AC51" s="18">
        <v>79</v>
      </c>
      <c r="AD51" s="18">
        <v>550</v>
      </c>
      <c r="AE51" s="19">
        <v>2523</v>
      </c>
    </row>
    <row r="52" spans="1:31" x14ac:dyDescent="0.25">
      <c r="A52" s="25" t="s">
        <v>191</v>
      </c>
      <c r="B52" s="18">
        <v>17</v>
      </c>
      <c r="C52" s="18">
        <v>35</v>
      </c>
      <c r="D52" s="18">
        <v>13</v>
      </c>
      <c r="E52" s="18">
        <v>12</v>
      </c>
      <c r="F52" s="18">
        <v>1</v>
      </c>
      <c r="G52" s="18">
        <v>28</v>
      </c>
      <c r="H52" s="18">
        <v>65</v>
      </c>
      <c r="I52" s="18">
        <v>9</v>
      </c>
      <c r="J52" s="18">
        <v>61</v>
      </c>
      <c r="K52" s="18">
        <v>325</v>
      </c>
      <c r="L52" s="18">
        <v>347</v>
      </c>
      <c r="M52" s="18">
        <v>2</v>
      </c>
      <c r="N52" s="18">
        <v>16</v>
      </c>
      <c r="O52" s="18">
        <v>15</v>
      </c>
      <c r="P52" s="18">
        <v>196</v>
      </c>
      <c r="Q52" s="18">
        <v>11</v>
      </c>
      <c r="R52" s="18">
        <v>11</v>
      </c>
      <c r="S52" s="18">
        <v>4</v>
      </c>
      <c r="T52" s="18">
        <v>3</v>
      </c>
      <c r="U52" s="18">
        <v>181</v>
      </c>
      <c r="V52" s="18">
        <v>37</v>
      </c>
      <c r="W52" s="18">
        <v>18</v>
      </c>
      <c r="X52" s="18">
        <v>9</v>
      </c>
      <c r="Y52" s="18">
        <v>5</v>
      </c>
      <c r="Z52" s="18">
        <v>4</v>
      </c>
      <c r="AA52" s="18">
        <v>237</v>
      </c>
      <c r="AB52" s="18">
        <v>249</v>
      </c>
      <c r="AC52" s="18">
        <v>69</v>
      </c>
      <c r="AD52" s="18">
        <v>492</v>
      </c>
      <c r="AE52" s="19">
        <v>2472</v>
      </c>
    </row>
    <row r="53" spans="1:31" x14ac:dyDescent="0.25">
      <c r="A53" s="25" t="s">
        <v>192</v>
      </c>
      <c r="B53" s="18">
        <v>34</v>
      </c>
      <c r="C53" s="18">
        <v>47</v>
      </c>
      <c r="D53" s="18">
        <v>19</v>
      </c>
      <c r="E53" s="18">
        <v>4</v>
      </c>
      <c r="F53" s="18">
        <v>1</v>
      </c>
      <c r="G53" s="18">
        <v>34</v>
      </c>
      <c r="H53" s="18">
        <v>57</v>
      </c>
      <c r="I53" s="18">
        <v>9</v>
      </c>
      <c r="J53" s="18">
        <v>33</v>
      </c>
      <c r="K53" s="18">
        <v>315</v>
      </c>
      <c r="L53" s="18">
        <v>417</v>
      </c>
      <c r="M53" s="18">
        <v>8</v>
      </c>
      <c r="N53" s="18">
        <v>20</v>
      </c>
      <c r="O53" s="18">
        <v>18</v>
      </c>
      <c r="P53" s="18">
        <v>191</v>
      </c>
      <c r="Q53" s="18">
        <v>11</v>
      </c>
      <c r="R53" s="18">
        <v>11</v>
      </c>
      <c r="S53" s="18">
        <v>1</v>
      </c>
      <c r="T53" s="18">
        <v>2</v>
      </c>
      <c r="U53" s="18">
        <v>127</v>
      </c>
      <c r="V53" s="18">
        <v>60</v>
      </c>
      <c r="W53" s="18">
        <v>12</v>
      </c>
      <c r="X53" s="18">
        <v>10</v>
      </c>
      <c r="Y53" s="18">
        <v>2</v>
      </c>
      <c r="Z53" s="18">
        <v>9</v>
      </c>
      <c r="AA53" s="18">
        <v>284</v>
      </c>
      <c r="AB53" s="18">
        <v>177</v>
      </c>
      <c r="AC53" s="18">
        <v>80</v>
      </c>
      <c r="AD53" s="18">
        <v>468</v>
      </c>
      <c r="AE53" s="19">
        <v>2461</v>
      </c>
    </row>
    <row r="54" spans="1:31" x14ac:dyDescent="0.25">
      <c r="A54" s="25" t="s">
        <v>193</v>
      </c>
      <c r="B54" s="18">
        <v>32</v>
      </c>
      <c r="C54" s="18">
        <v>32</v>
      </c>
      <c r="D54" s="18">
        <v>22</v>
      </c>
      <c r="E54" s="18">
        <v>10</v>
      </c>
      <c r="F54" s="18">
        <v>5</v>
      </c>
      <c r="G54" s="18">
        <v>33</v>
      </c>
      <c r="H54" s="18">
        <v>43</v>
      </c>
      <c r="I54" s="18">
        <v>10</v>
      </c>
      <c r="J54" s="18">
        <v>32</v>
      </c>
      <c r="K54" s="18">
        <v>421</v>
      </c>
      <c r="L54" s="18">
        <v>252</v>
      </c>
      <c r="M54" s="18">
        <v>6</v>
      </c>
      <c r="N54" s="18">
        <v>16</v>
      </c>
      <c r="O54" s="18">
        <v>17</v>
      </c>
      <c r="P54" s="18">
        <v>134</v>
      </c>
      <c r="Q54" s="18">
        <v>11</v>
      </c>
      <c r="R54" s="18">
        <v>19</v>
      </c>
      <c r="S54" s="18">
        <v>4</v>
      </c>
      <c r="T54" s="18"/>
      <c r="U54" s="18">
        <v>78</v>
      </c>
      <c r="V54" s="18">
        <v>59</v>
      </c>
      <c r="W54" s="18">
        <v>11</v>
      </c>
      <c r="X54" s="18">
        <v>19</v>
      </c>
      <c r="Y54" s="18">
        <v>7</v>
      </c>
      <c r="Z54" s="18">
        <v>3</v>
      </c>
      <c r="AA54" s="18">
        <v>195</v>
      </c>
      <c r="AB54" s="18">
        <v>127</v>
      </c>
      <c r="AC54" s="18">
        <v>60</v>
      </c>
      <c r="AD54" s="18">
        <v>477</v>
      </c>
      <c r="AE54" s="19">
        <v>2135</v>
      </c>
    </row>
    <row r="55" spans="1:31" x14ac:dyDescent="0.25">
      <c r="A55" s="25" t="s">
        <v>194</v>
      </c>
      <c r="B55" s="18">
        <v>29</v>
      </c>
      <c r="C55" s="18">
        <v>54</v>
      </c>
      <c r="D55" s="18">
        <v>19</v>
      </c>
      <c r="E55" s="18">
        <v>4</v>
      </c>
      <c r="F55" s="18">
        <v>2</v>
      </c>
      <c r="G55" s="18">
        <v>23</v>
      </c>
      <c r="H55" s="18">
        <v>53</v>
      </c>
      <c r="I55" s="18">
        <v>10</v>
      </c>
      <c r="J55" s="18">
        <v>44</v>
      </c>
      <c r="K55" s="18">
        <v>339</v>
      </c>
      <c r="L55" s="18">
        <v>308</v>
      </c>
      <c r="M55" s="18">
        <v>8</v>
      </c>
      <c r="N55" s="18">
        <v>6</v>
      </c>
      <c r="O55" s="18">
        <v>14</v>
      </c>
      <c r="P55" s="18">
        <v>108</v>
      </c>
      <c r="Q55" s="18">
        <v>13</v>
      </c>
      <c r="R55" s="18">
        <v>4</v>
      </c>
      <c r="S55" s="18">
        <v>3</v>
      </c>
      <c r="T55" s="18">
        <v>1</v>
      </c>
      <c r="U55" s="18">
        <v>86</v>
      </c>
      <c r="V55" s="18">
        <v>40</v>
      </c>
      <c r="W55" s="18">
        <v>9</v>
      </c>
      <c r="X55" s="18">
        <v>16</v>
      </c>
      <c r="Y55" s="18">
        <v>6</v>
      </c>
      <c r="Z55" s="18">
        <v>4</v>
      </c>
      <c r="AA55" s="18">
        <v>187</v>
      </c>
      <c r="AB55" s="18">
        <v>194</v>
      </c>
      <c r="AC55" s="18">
        <v>58</v>
      </c>
      <c r="AD55" s="18">
        <v>577</v>
      </c>
      <c r="AE55" s="19">
        <v>2219</v>
      </c>
    </row>
    <row r="56" spans="1:31" x14ac:dyDescent="0.25">
      <c r="A56" s="25" t="s">
        <v>195</v>
      </c>
      <c r="B56" s="18">
        <v>32</v>
      </c>
      <c r="C56" s="18">
        <v>41</v>
      </c>
      <c r="D56" s="18">
        <v>15</v>
      </c>
      <c r="E56" s="18">
        <v>8</v>
      </c>
      <c r="F56" s="18">
        <v>1</v>
      </c>
      <c r="G56" s="18">
        <v>18</v>
      </c>
      <c r="H56" s="18">
        <v>53</v>
      </c>
      <c r="I56" s="18">
        <v>9</v>
      </c>
      <c r="J56" s="18">
        <v>41</v>
      </c>
      <c r="K56" s="18">
        <v>341</v>
      </c>
      <c r="L56" s="18">
        <v>266</v>
      </c>
      <c r="M56" s="18">
        <v>7</v>
      </c>
      <c r="N56" s="18">
        <v>10</v>
      </c>
      <c r="O56" s="18">
        <v>21</v>
      </c>
      <c r="P56" s="18">
        <v>156</v>
      </c>
      <c r="Q56" s="18">
        <v>11</v>
      </c>
      <c r="R56" s="18">
        <v>4</v>
      </c>
      <c r="S56" s="18">
        <v>3</v>
      </c>
      <c r="T56" s="18">
        <v>2</v>
      </c>
      <c r="U56" s="18">
        <v>80</v>
      </c>
      <c r="V56" s="18">
        <v>36</v>
      </c>
      <c r="W56" s="18">
        <v>22</v>
      </c>
      <c r="X56" s="18">
        <v>12</v>
      </c>
      <c r="Y56" s="18">
        <v>3</v>
      </c>
      <c r="Z56" s="18">
        <v>5</v>
      </c>
      <c r="AA56" s="18">
        <v>293</v>
      </c>
      <c r="AB56" s="18">
        <v>204</v>
      </c>
      <c r="AC56" s="18">
        <v>61</v>
      </c>
      <c r="AD56" s="18">
        <v>507</v>
      </c>
      <c r="AE56" s="19">
        <v>2262</v>
      </c>
    </row>
    <row r="57" spans="1:31" x14ac:dyDescent="0.25">
      <c r="A57" s="25" t="s">
        <v>196</v>
      </c>
      <c r="B57" s="18">
        <v>19</v>
      </c>
      <c r="C57" s="18">
        <v>42</v>
      </c>
      <c r="D57" s="18">
        <v>6</v>
      </c>
      <c r="E57" s="18">
        <v>8</v>
      </c>
      <c r="F57" s="18">
        <v>7</v>
      </c>
      <c r="G57" s="18">
        <v>24</v>
      </c>
      <c r="H57" s="18">
        <v>52</v>
      </c>
      <c r="I57" s="18">
        <v>7</v>
      </c>
      <c r="J57" s="18">
        <v>29</v>
      </c>
      <c r="K57" s="18">
        <v>375</v>
      </c>
      <c r="L57" s="18">
        <v>326</v>
      </c>
      <c r="M57" s="18">
        <v>4</v>
      </c>
      <c r="N57" s="18">
        <v>12</v>
      </c>
      <c r="O57" s="18">
        <v>12</v>
      </c>
      <c r="P57" s="18">
        <v>197</v>
      </c>
      <c r="Q57" s="18">
        <v>6</v>
      </c>
      <c r="R57" s="18">
        <v>7</v>
      </c>
      <c r="S57" s="18">
        <v>5</v>
      </c>
      <c r="T57" s="18">
        <v>1</v>
      </c>
      <c r="U57" s="18">
        <v>73</v>
      </c>
      <c r="V57" s="18">
        <v>37</v>
      </c>
      <c r="W57" s="18">
        <v>24</v>
      </c>
      <c r="X57" s="18">
        <v>14</v>
      </c>
      <c r="Y57" s="18">
        <v>4</v>
      </c>
      <c r="Z57" s="18">
        <v>2</v>
      </c>
      <c r="AA57" s="18">
        <v>230</v>
      </c>
      <c r="AB57" s="18">
        <v>149</v>
      </c>
      <c r="AC57" s="18">
        <v>68</v>
      </c>
      <c r="AD57" s="18">
        <v>530</v>
      </c>
      <c r="AE57" s="19">
        <v>2270</v>
      </c>
    </row>
    <row r="58" spans="1:31" x14ac:dyDescent="0.25">
      <c r="A58" s="25" t="s">
        <v>197</v>
      </c>
      <c r="B58" s="18">
        <v>24</v>
      </c>
      <c r="C58" s="18">
        <v>52</v>
      </c>
      <c r="D58" s="18">
        <v>16</v>
      </c>
      <c r="E58" s="18">
        <v>10</v>
      </c>
      <c r="F58" s="18">
        <v>2</v>
      </c>
      <c r="G58" s="18">
        <v>33</v>
      </c>
      <c r="H58" s="18">
        <v>36</v>
      </c>
      <c r="I58" s="18">
        <v>8</v>
      </c>
      <c r="J58" s="18">
        <v>38</v>
      </c>
      <c r="K58" s="18">
        <v>335</v>
      </c>
      <c r="L58" s="18">
        <v>247</v>
      </c>
      <c r="M58" s="18">
        <v>5</v>
      </c>
      <c r="N58" s="18">
        <v>12</v>
      </c>
      <c r="O58" s="18">
        <v>16</v>
      </c>
      <c r="P58" s="18">
        <v>153</v>
      </c>
      <c r="Q58" s="18">
        <v>6</v>
      </c>
      <c r="R58" s="18">
        <v>8</v>
      </c>
      <c r="S58" s="18">
        <v>9</v>
      </c>
      <c r="T58" s="18"/>
      <c r="U58" s="18">
        <v>66</v>
      </c>
      <c r="V58" s="18">
        <v>38</v>
      </c>
      <c r="W58" s="18">
        <v>12</v>
      </c>
      <c r="X58" s="18">
        <v>18</v>
      </c>
      <c r="Y58" s="18">
        <v>8</v>
      </c>
      <c r="Z58" s="18">
        <v>4</v>
      </c>
      <c r="AA58" s="18">
        <v>201</v>
      </c>
      <c r="AB58" s="18">
        <v>139</v>
      </c>
      <c r="AC58" s="18">
        <v>45</v>
      </c>
      <c r="AD58" s="18">
        <v>385</v>
      </c>
      <c r="AE58" s="19">
        <v>1926</v>
      </c>
    </row>
    <row r="59" spans="1:31" x14ac:dyDescent="0.25">
      <c r="A59" s="25" t="s">
        <v>198</v>
      </c>
      <c r="B59" s="18">
        <v>30</v>
      </c>
      <c r="C59" s="18">
        <v>34</v>
      </c>
      <c r="D59" s="18">
        <v>7</v>
      </c>
      <c r="E59" s="18">
        <v>11</v>
      </c>
      <c r="F59" s="18">
        <v>3</v>
      </c>
      <c r="G59" s="18">
        <v>25</v>
      </c>
      <c r="H59" s="18">
        <v>42</v>
      </c>
      <c r="I59" s="18">
        <v>6</v>
      </c>
      <c r="J59" s="18">
        <v>38</v>
      </c>
      <c r="K59" s="18">
        <v>307</v>
      </c>
      <c r="L59" s="18">
        <v>321</v>
      </c>
      <c r="M59" s="18">
        <v>7</v>
      </c>
      <c r="N59" s="18">
        <v>4</v>
      </c>
      <c r="O59" s="18">
        <v>10</v>
      </c>
      <c r="P59" s="18">
        <v>142</v>
      </c>
      <c r="Q59" s="18">
        <v>8</v>
      </c>
      <c r="R59" s="18">
        <v>6</v>
      </c>
      <c r="S59" s="18">
        <v>3</v>
      </c>
      <c r="T59" s="18">
        <v>1</v>
      </c>
      <c r="U59" s="18">
        <v>64</v>
      </c>
      <c r="V59" s="18">
        <v>28</v>
      </c>
      <c r="W59" s="18">
        <v>19</v>
      </c>
      <c r="X59" s="18">
        <v>14</v>
      </c>
      <c r="Y59" s="18">
        <v>4</v>
      </c>
      <c r="Z59" s="18">
        <v>7</v>
      </c>
      <c r="AA59" s="18">
        <v>163</v>
      </c>
      <c r="AB59" s="18">
        <v>143</v>
      </c>
      <c r="AC59" s="18">
        <v>57</v>
      </c>
      <c r="AD59" s="18">
        <v>445</v>
      </c>
      <c r="AE59" s="19">
        <v>1949</v>
      </c>
    </row>
    <row r="60" spans="1:31" x14ac:dyDescent="0.25">
      <c r="A60" s="25" t="s">
        <v>199</v>
      </c>
      <c r="B60" s="18">
        <v>33</v>
      </c>
      <c r="C60" s="18">
        <v>33</v>
      </c>
      <c r="D60" s="18">
        <v>5</v>
      </c>
      <c r="E60" s="18">
        <v>7</v>
      </c>
      <c r="F60" s="18"/>
      <c r="G60" s="18">
        <v>9</v>
      </c>
      <c r="H60" s="18">
        <v>41</v>
      </c>
      <c r="I60" s="18">
        <v>7</v>
      </c>
      <c r="J60" s="18">
        <v>39</v>
      </c>
      <c r="K60" s="18">
        <v>346</v>
      </c>
      <c r="L60" s="18">
        <v>252</v>
      </c>
      <c r="M60" s="18">
        <v>13</v>
      </c>
      <c r="N60" s="18">
        <v>6</v>
      </c>
      <c r="O60" s="18">
        <v>14</v>
      </c>
      <c r="P60" s="18">
        <v>132</v>
      </c>
      <c r="Q60" s="18">
        <v>7</v>
      </c>
      <c r="R60" s="18">
        <v>4</v>
      </c>
      <c r="S60" s="18">
        <v>5</v>
      </c>
      <c r="T60" s="18"/>
      <c r="U60" s="18">
        <v>54</v>
      </c>
      <c r="V60" s="18">
        <v>16</v>
      </c>
      <c r="W60" s="18">
        <v>30</v>
      </c>
      <c r="X60" s="18">
        <v>3</v>
      </c>
      <c r="Y60" s="18">
        <v>5</v>
      </c>
      <c r="Z60" s="18">
        <v>6</v>
      </c>
      <c r="AA60" s="18">
        <v>172</v>
      </c>
      <c r="AB60" s="18">
        <v>197</v>
      </c>
      <c r="AC60" s="18">
        <v>68</v>
      </c>
      <c r="AD60" s="18">
        <v>445</v>
      </c>
      <c r="AE60" s="19">
        <v>1949</v>
      </c>
    </row>
    <row r="61" spans="1:31" x14ac:dyDescent="0.25">
      <c r="A61" s="25" t="s">
        <v>200</v>
      </c>
      <c r="B61" s="18">
        <v>37</v>
      </c>
      <c r="C61" s="18">
        <v>46</v>
      </c>
      <c r="D61" s="18">
        <v>14</v>
      </c>
      <c r="E61" s="18">
        <v>3</v>
      </c>
      <c r="F61" s="18">
        <v>1</v>
      </c>
      <c r="G61" s="18">
        <v>21</v>
      </c>
      <c r="H61" s="18">
        <v>47</v>
      </c>
      <c r="I61" s="18">
        <v>11</v>
      </c>
      <c r="J61" s="18">
        <v>45</v>
      </c>
      <c r="K61" s="18">
        <v>321</v>
      </c>
      <c r="L61" s="18">
        <v>228</v>
      </c>
      <c r="M61" s="18">
        <v>6</v>
      </c>
      <c r="N61" s="18">
        <v>8</v>
      </c>
      <c r="O61" s="18">
        <v>13</v>
      </c>
      <c r="P61" s="18">
        <v>128</v>
      </c>
      <c r="Q61" s="18">
        <v>5</v>
      </c>
      <c r="R61" s="18">
        <v>7</v>
      </c>
      <c r="S61" s="18">
        <v>5</v>
      </c>
      <c r="T61" s="18">
        <v>1</v>
      </c>
      <c r="U61" s="18">
        <v>54</v>
      </c>
      <c r="V61" s="18">
        <v>33</v>
      </c>
      <c r="W61" s="18">
        <v>20</v>
      </c>
      <c r="X61" s="18">
        <v>13</v>
      </c>
      <c r="Y61" s="18">
        <v>6</v>
      </c>
      <c r="Z61" s="18">
        <v>3</v>
      </c>
      <c r="AA61" s="18">
        <v>175</v>
      </c>
      <c r="AB61" s="18">
        <v>144</v>
      </c>
      <c r="AC61" s="18">
        <v>61</v>
      </c>
      <c r="AD61" s="18">
        <v>507</v>
      </c>
      <c r="AE61" s="19">
        <v>1963</v>
      </c>
    </row>
    <row r="62" spans="1:31" x14ac:dyDescent="0.25">
      <c r="A62" s="25" t="s">
        <v>201</v>
      </c>
      <c r="B62" s="18">
        <v>30</v>
      </c>
      <c r="C62" s="18">
        <v>34</v>
      </c>
      <c r="D62" s="18">
        <v>3</v>
      </c>
      <c r="E62" s="18">
        <v>1</v>
      </c>
      <c r="F62" s="18">
        <v>2</v>
      </c>
      <c r="G62" s="18">
        <v>14</v>
      </c>
      <c r="H62" s="18">
        <v>45</v>
      </c>
      <c r="I62" s="18">
        <v>6</v>
      </c>
      <c r="J62" s="18">
        <v>39</v>
      </c>
      <c r="K62" s="18">
        <v>321</v>
      </c>
      <c r="L62" s="18">
        <v>216</v>
      </c>
      <c r="M62" s="18">
        <v>4</v>
      </c>
      <c r="N62" s="18">
        <v>11</v>
      </c>
      <c r="O62" s="18">
        <v>16</v>
      </c>
      <c r="P62" s="18">
        <v>106</v>
      </c>
      <c r="Q62" s="18">
        <v>6</v>
      </c>
      <c r="R62" s="18">
        <v>4</v>
      </c>
      <c r="S62" s="18">
        <v>9</v>
      </c>
      <c r="T62" s="18">
        <v>2</v>
      </c>
      <c r="U62" s="18">
        <v>58</v>
      </c>
      <c r="V62" s="18">
        <v>28</v>
      </c>
      <c r="W62" s="18">
        <v>2</v>
      </c>
      <c r="X62" s="18">
        <v>8</v>
      </c>
      <c r="Y62" s="18">
        <v>5</v>
      </c>
      <c r="Z62" s="18">
        <v>7</v>
      </c>
      <c r="AA62" s="18">
        <v>191</v>
      </c>
      <c r="AB62" s="18">
        <v>123</v>
      </c>
      <c r="AC62" s="18">
        <v>62</v>
      </c>
      <c r="AD62" s="18">
        <v>391</v>
      </c>
      <c r="AE62" s="19">
        <v>1744</v>
      </c>
    </row>
    <row r="63" spans="1:31" x14ac:dyDescent="0.25">
      <c r="A63" s="25" t="s">
        <v>202</v>
      </c>
      <c r="B63" s="18">
        <v>28</v>
      </c>
      <c r="C63" s="18">
        <v>46</v>
      </c>
      <c r="D63" s="18">
        <v>11</v>
      </c>
      <c r="E63" s="18">
        <v>4</v>
      </c>
      <c r="F63" s="18">
        <v>2</v>
      </c>
      <c r="G63" s="18">
        <v>23</v>
      </c>
      <c r="H63" s="18">
        <v>63</v>
      </c>
      <c r="I63" s="18">
        <v>8</v>
      </c>
      <c r="J63" s="18">
        <v>41</v>
      </c>
      <c r="K63" s="18">
        <v>474</v>
      </c>
      <c r="L63" s="18">
        <v>317</v>
      </c>
      <c r="M63" s="18">
        <v>12</v>
      </c>
      <c r="N63" s="18">
        <v>5</v>
      </c>
      <c r="O63" s="18">
        <v>14</v>
      </c>
      <c r="P63" s="18">
        <v>96</v>
      </c>
      <c r="Q63" s="18">
        <v>9</v>
      </c>
      <c r="R63" s="18">
        <v>7</v>
      </c>
      <c r="S63" s="18">
        <v>6</v>
      </c>
      <c r="T63" s="18">
        <v>1</v>
      </c>
      <c r="U63" s="18">
        <v>117</v>
      </c>
      <c r="V63" s="18">
        <v>28</v>
      </c>
      <c r="W63" s="18">
        <v>13</v>
      </c>
      <c r="X63" s="18">
        <v>18</v>
      </c>
      <c r="Y63" s="18">
        <v>4</v>
      </c>
      <c r="Z63" s="18">
        <v>2</v>
      </c>
      <c r="AA63" s="18">
        <v>227</v>
      </c>
      <c r="AB63" s="18">
        <v>142</v>
      </c>
      <c r="AC63" s="18">
        <v>64</v>
      </c>
      <c r="AD63" s="18">
        <v>453</v>
      </c>
      <c r="AE63" s="19">
        <v>2235</v>
      </c>
    </row>
    <row r="64" spans="1:31" x14ac:dyDescent="0.25">
      <c r="A64" s="25" t="s">
        <v>203</v>
      </c>
      <c r="B64" s="18">
        <v>23</v>
      </c>
      <c r="C64" s="18">
        <v>40</v>
      </c>
      <c r="D64" s="18">
        <v>8</v>
      </c>
      <c r="E64" s="18">
        <v>4</v>
      </c>
      <c r="F64" s="18"/>
      <c r="G64" s="18">
        <v>40</v>
      </c>
      <c r="H64" s="18">
        <v>48</v>
      </c>
      <c r="I64" s="18">
        <v>12</v>
      </c>
      <c r="J64" s="18">
        <v>55</v>
      </c>
      <c r="K64" s="18">
        <v>450</v>
      </c>
      <c r="L64" s="18">
        <v>283</v>
      </c>
      <c r="M64" s="18">
        <v>3</v>
      </c>
      <c r="N64" s="18">
        <v>7</v>
      </c>
      <c r="O64" s="18">
        <v>24</v>
      </c>
      <c r="P64" s="18">
        <v>131</v>
      </c>
      <c r="Q64" s="18">
        <v>8</v>
      </c>
      <c r="R64" s="18">
        <v>11</v>
      </c>
      <c r="S64" s="18">
        <v>6</v>
      </c>
      <c r="T64" s="18">
        <v>1</v>
      </c>
      <c r="U64" s="18">
        <v>91</v>
      </c>
      <c r="V64" s="18">
        <v>42</v>
      </c>
      <c r="W64" s="18">
        <v>8</v>
      </c>
      <c r="X64" s="18">
        <v>16</v>
      </c>
      <c r="Y64" s="18">
        <v>10</v>
      </c>
      <c r="Z64" s="18">
        <v>5</v>
      </c>
      <c r="AA64" s="18">
        <v>167</v>
      </c>
      <c r="AB64" s="18">
        <v>168</v>
      </c>
      <c r="AC64" s="18">
        <v>67</v>
      </c>
      <c r="AD64" s="18">
        <v>493</v>
      </c>
      <c r="AE64" s="19">
        <v>2221</v>
      </c>
    </row>
    <row r="65" spans="1:31" x14ac:dyDescent="0.25">
      <c r="A65" s="25" t="s">
        <v>204</v>
      </c>
      <c r="B65" s="18">
        <v>28</v>
      </c>
      <c r="C65" s="18">
        <v>52</v>
      </c>
      <c r="D65" s="18">
        <v>12</v>
      </c>
      <c r="E65" s="18">
        <v>8</v>
      </c>
      <c r="F65" s="18">
        <v>5</v>
      </c>
      <c r="G65" s="18">
        <v>32</v>
      </c>
      <c r="H65" s="18">
        <v>52</v>
      </c>
      <c r="I65" s="18">
        <v>18</v>
      </c>
      <c r="J65" s="18">
        <v>49</v>
      </c>
      <c r="K65" s="18">
        <v>428</v>
      </c>
      <c r="L65" s="18">
        <v>370</v>
      </c>
      <c r="M65" s="18">
        <v>3</v>
      </c>
      <c r="N65" s="18">
        <v>18</v>
      </c>
      <c r="O65" s="18">
        <v>11</v>
      </c>
      <c r="P65" s="18">
        <v>118</v>
      </c>
      <c r="Q65" s="18">
        <v>12</v>
      </c>
      <c r="R65" s="18">
        <v>16</v>
      </c>
      <c r="S65" s="18">
        <v>5</v>
      </c>
      <c r="T65" s="18">
        <v>2</v>
      </c>
      <c r="U65" s="18">
        <v>102</v>
      </c>
      <c r="V65" s="18">
        <v>68</v>
      </c>
      <c r="W65" s="18">
        <v>25</v>
      </c>
      <c r="X65" s="18">
        <v>20</v>
      </c>
      <c r="Y65" s="18">
        <v>10</v>
      </c>
      <c r="Z65" s="18">
        <v>1</v>
      </c>
      <c r="AA65" s="18">
        <v>150</v>
      </c>
      <c r="AB65" s="18">
        <v>130</v>
      </c>
      <c r="AC65" s="18">
        <v>87</v>
      </c>
      <c r="AD65" s="18">
        <v>489</v>
      </c>
      <c r="AE65" s="19">
        <v>2321</v>
      </c>
    </row>
    <row r="66" spans="1:31" x14ac:dyDescent="0.25">
      <c r="A66" s="25" t="s">
        <v>205</v>
      </c>
      <c r="B66" s="18">
        <v>31</v>
      </c>
      <c r="C66" s="18">
        <v>60</v>
      </c>
      <c r="D66" s="18">
        <v>23</v>
      </c>
      <c r="E66" s="18">
        <v>11</v>
      </c>
      <c r="F66" s="18"/>
      <c r="G66" s="18">
        <v>24</v>
      </c>
      <c r="H66" s="18">
        <v>42</v>
      </c>
      <c r="I66" s="18">
        <v>10</v>
      </c>
      <c r="J66" s="18">
        <v>46</v>
      </c>
      <c r="K66" s="18">
        <v>474</v>
      </c>
      <c r="L66" s="18">
        <v>298</v>
      </c>
      <c r="M66" s="18">
        <v>7</v>
      </c>
      <c r="N66" s="18">
        <v>17</v>
      </c>
      <c r="O66" s="18">
        <v>23</v>
      </c>
      <c r="P66" s="18">
        <v>174</v>
      </c>
      <c r="Q66" s="18">
        <v>9</v>
      </c>
      <c r="R66" s="18">
        <v>7</v>
      </c>
      <c r="S66" s="18">
        <v>5</v>
      </c>
      <c r="T66" s="18"/>
      <c r="U66" s="18">
        <v>94</v>
      </c>
      <c r="V66" s="18">
        <v>62</v>
      </c>
      <c r="W66" s="18">
        <v>24</v>
      </c>
      <c r="X66" s="18">
        <v>15</v>
      </c>
      <c r="Y66" s="18">
        <v>8</v>
      </c>
      <c r="Z66" s="18">
        <v>7</v>
      </c>
      <c r="AA66" s="18">
        <v>199</v>
      </c>
      <c r="AB66" s="18">
        <v>115</v>
      </c>
      <c r="AC66" s="18">
        <v>58</v>
      </c>
      <c r="AD66" s="18">
        <v>504</v>
      </c>
      <c r="AE66" s="19">
        <v>2347</v>
      </c>
    </row>
    <row r="67" spans="1:31" x14ac:dyDescent="0.25">
      <c r="A67" s="25" t="s">
        <v>206</v>
      </c>
      <c r="B67" s="18">
        <v>29</v>
      </c>
      <c r="C67" s="18">
        <v>50</v>
      </c>
      <c r="D67" s="18">
        <v>18</v>
      </c>
      <c r="E67" s="18">
        <v>8</v>
      </c>
      <c r="F67" s="18">
        <v>1</v>
      </c>
      <c r="G67" s="18">
        <v>33</v>
      </c>
      <c r="H67" s="18">
        <v>56</v>
      </c>
      <c r="I67" s="18">
        <v>16</v>
      </c>
      <c r="J67" s="18">
        <v>53</v>
      </c>
      <c r="K67" s="18">
        <v>489</v>
      </c>
      <c r="L67" s="18">
        <v>348</v>
      </c>
      <c r="M67" s="18">
        <v>4</v>
      </c>
      <c r="N67" s="18">
        <v>24</v>
      </c>
      <c r="O67" s="18">
        <v>26</v>
      </c>
      <c r="P67" s="18">
        <v>143</v>
      </c>
      <c r="Q67" s="18">
        <v>11</v>
      </c>
      <c r="R67" s="18">
        <v>12</v>
      </c>
      <c r="S67" s="18">
        <v>11</v>
      </c>
      <c r="T67" s="18">
        <v>3</v>
      </c>
      <c r="U67" s="18">
        <v>93</v>
      </c>
      <c r="V67" s="18">
        <v>103</v>
      </c>
      <c r="W67" s="18">
        <v>22</v>
      </c>
      <c r="X67" s="18">
        <v>12</v>
      </c>
      <c r="Y67" s="18">
        <v>6</v>
      </c>
      <c r="Z67" s="18">
        <v>7</v>
      </c>
      <c r="AA67" s="18">
        <v>173</v>
      </c>
      <c r="AB67" s="18">
        <v>140</v>
      </c>
      <c r="AC67" s="18">
        <v>68</v>
      </c>
      <c r="AD67" s="18">
        <v>479</v>
      </c>
      <c r="AE67" s="19">
        <v>2438</v>
      </c>
    </row>
    <row r="68" spans="1:31" x14ac:dyDescent="0.25">
      <c r="A68" s="25" t="s">
        <v>207</v>
      </c>
      <c r="B68" s="18">
        <v>26</v>
      </c>
      <c r="C68" s="18">
        <v>62</v>
      </c>
      <c r="D68" s="18">
        <v>4</v>
      </c>
      <c r="E68" s="18">
        <v>6</v>
      </c>
      <c r="F68" s="18"/>
      <c r="G68" s="18">
        <v>22</v>
      </c>
      <c r="H68" s="18">
        <v>49</v>
      </c>
      <c r="I68" s="18">
        <v>6</v>
      </c>
      <c r="J68" s="18">
        <v>42</v>
      </c>
      <c r="K68" s="18">
        <v>412</v>
      </c>
      <c r="L68" s="18">
        <v>229</v>
      </c>
      <c r="M68" s="18">
        <v>6</v>
      </c>
      <c r="N68" s="18">
        <v>16</v>
      </c>
      <c r="O68" s="18">
        <v>25</v>
      </c>
      <c r="P68" s="18">
        <v>149</v>
      </c>
      <c r="Q68" s="18">
        <v>8</v>
      </c>
      <c r="R68" s="18">
        <v>9</v>
      </c>
      <c r="S68" s="18">
        <v>3</v>
      </c>
      <c r="T68" s="18">
        <v>2</v>
      </c>
      <c r="U68" s="18">
        <v>93</v>
      </c>
      <c r="V68" s="18">
        <v>87</v>
      </c>
      <c r="W68" s="18">
        <v>16</v>
      </c>
      <c r="X68" s="18">
        <v>15</v>
      </c>
      <c r="Y68" s="18">
        <v>7</v>
      </c>
      <c r="Z68" s="18">
        <v>7</v>
      </c>
      <c r="AA68" s="18">
        <v>172</v>
      </c>
      <c r="AB68" s="18">
        <v>118</v>
      </c>
      <c r="AC68" s="18">
        <v>45</v>
      </c>
      <c r="AD68" s="18">
        <v>536</v>
      </c>
      <c r="AE68" s="19">
        <v>2172</v>
      </c>
    </row>
    <row r="69" spans="1:31" x14ac:dyDescent="0.25">
      <c r="A69" s="25" t="s">
        <v>269</v>
      </c>
      <c r="B69" s="18">
        <v>21</v>
      </c>
      <c r="C69" s="18">
        <v>56</v>
      </c>
      <c r="D69" s="18">
        <v>7</v>
      </c>
      <c r="E69" s="18">
        <v>8</v>
      </c>
      <c r="F69" s="18">
        <v>2</v>
      </c>
      <c r="G69" s="18">
        <v>18</v>
      </c>
      <c r="H69" s="18">
        <v>33</v>
      </c>
      <c r="I69" s="18">
        <v>8</v>
      </c>
      <c r="J69" s="18">
        <v>29</v>
      </c>
      <c r="K69" s="18">
        <v>399</v>
      </c>
      <c r="L69" s="18">
        <v>299</v>
      </c>
      <c r="M69" s="18">
        <v>3</v>
      </c>
      <c r="N69" s="18">
        <v>10</v>
      </c>
      <c r="O69" s="18">
        <v>17</v>
      </c>
      <c r="P69" s="18">
        <v>103</v>
      </c>
      <c r="Q69" s="18">
        <v>10</v>
      </c>
      <c r="R69" s="18">
        <v>7</v>
      </c>
      <c r="S69" s="18">
        <v>8</v>
      </c>
      <c r="T69" s="18">
        <v>2</v>
      </c>
      <c r="U69" s="18">
        <v>91</v>
      </c>
      <c r="V69" s="18">
        <v>56</v>
      </c>
      <c r="W69" s="18">
        <v>18</v>
      </c>
      <c r="X69" s="18">
        <v>15</v>
      </c>
      <c r="Y69" s="18">
        <v>7</v>
      </c>
      <c r="Z69" s="18">
        <v>7</v>
      </c>
      <c r="AA69" s="18">
        <v>131</v>
      </c>
      <c r="AB69" s="18">
        <v>61</v>
      </c>
      <c r="AC69" s="18">
        <v>49</v>
      </c>
      <c r="AD69" s="18">
        <v>484</v>
      </c>
      <c r="AE69" s="19">
        <v>1959</v>
      </c>
    </row>
    <row r="70" spans="1:31" x14ac:dyDescent="0.25">
      <c r="A70" s="25" t="s">
        <v>284</v>
      </c>
      <c r="B70" s="18">
        <v>27</v>
      </c>
      <c r="C70" s="18">
        <v>37</v>
      </c>
      <c r="D70" s="18">
        <v>6</v>
      </c>
      <c r="E70" s="18">
        <v>2</v>
      </c>
      <c r="F70" s="18"/>
      <c r="G70" s="18">
        <v>22</v>
      </c>
      <c r="H70" s="18">
        <v>23</v>
      </c>
      <c r="I70" s="18">
        <v>10</v>
      </c>
      <c r="J70" s="18">
        <v>20</v>
      </c>
      <c r="K70" s="18">
        <v>304</v>
      </c>
      <c r="L70" s="18">
        <v>244</v>
      </c>
      <c r="M70" s="18">
        <v>4</v>
      </c>
      <c r="N70" s="18">
        <v>19</v>
      </c>
      <c r="O70" s="18">
        <v>24</v>
      </c>
      <c r="P70" s="18">
        <v>82</v>
      </c>
      <c r="Q70" s="18">
        <v>6</v>
      </c>
      <c r="R70" s="18">
        <v>7</v>
      </c>
      <c r="S70" s="18">
        <v>5</v>
      </c>
      <c r="T70" s="18"/>
      <c r="U70" s="18">
        <v>57</v>
      </c>
      <c r="V70" s="18">
        <v>75</v>
      </c>
      <c r="W70" s="18">
        <v>13</v>
      </c>
      <c r="X70" s="18">
        <v>8</v>
      </c>
      <c r="Y70" s="18">
        <v>5</v>
      </c>
      <c r="Z70" s="18">
        <v>9</v>
      </c>
      <c r="AA70" s="18">
        <v>132</v>
      </c>
      <c r="AB70" s="18">
        <v>71</v>
      </c>
      <c r="AC70" s="18">
        <v>58</v>
      </c>
      <c r="AD70" s="18">
        <v>538</v>
      </c>
      <c r="AE70" s="19">
        <v>1808</v>
      </c>
    </row>
    <row r="71" spans="1:31" x14ac:dyDescent="0.25">
      <c r="A71" s="25" t="s">
        <v>308</v>
      </c>
      <c r="B71" s="18">
        <v>19</v>
      </c>
      <c r="C71" s="18">
        <v>36</v>
      </c>
      <c r="D71" s="18">
        <v>13</v>
      </c>
      <c r="E71" s="18">
        <v>4</v>
      </c>
      <c r="F71" s="18">
        <v>1</v>
      </c>
      <c r="G71" s="18">
        <v>38</v>
      </c>
      <c r="H71" s="18">
        <v>57</v>
      </c>
      <c r="I71" s="18">
        <v>10</v>
      </c>
      <c r="J71" s="18">
        <v>37</v>
      </c>
      <c r="K71" s="18">
        <v>485</v>
      </c>
      <c r="L71" s="18">
        <v>254</v>
      </c>
      <c r="M71" s="18">
        <v>5</v>
      </c>
      <c r="N71" s="18">
        <v>12</v>
      </c>
      <c r="O71" s="18">
        <v>24</v>
      </c>
      <c r="P71" s="18">
        <v>101</v>
      </c>
      <c r="Q71" s="18">
        <v>8</v>
      </c>
      <c r="R71" s="18">
        <v>8</v>
      </c>
      <c r="S71" s="18">
        <v>4</v>
      </c>
      <c r="T71" s="18">
        <v>5</v>
      </c>
      <c r="U71" s="18">
        <v>88</v>
      </c>
      <c r="V71" s="18">
        <v>66</v>
      </c>
      <c r="W71" s="18">
        <v>14</v>
      </c>
      <c r="X71" s="18">
        <v>19</v>
      </c>
      <c r="Y71" s="18">
        <v>3</v>
      </c>
      <c r="Z71" s="18">
        <v>7</v>
      </c>
      <c r="AA71" s="18">
        <v>104</v>
      </c>
      <c r="AB71" s="18">
        <v>99</v>
      </c>
      <c r="AC71" s="18">
        <v>51</v>
      </c>
      <c r="AD71" s="18">
        <v>549</v>
      </c>
      <c r="AE71" s="19">
        <v>2121</v>
      </c>
    </row>
    <row r="72" spans="1:31" x14ac:dyDescent="0.25">
      <c r="A72" s="25" t="s">
        <v>311</v>
      </c>
      <c r="B72" s="18">
        <v>28</v>
      </c>
      <c r="C72" s="18">
        <v>32</v>
      </c>
      <c r="D72" s="18">
        <v>7</v>
      </c>
      <c r="E72" s="18">
        <v>9</v>
      </c>
      <c r="F72" s="18">
        <v>3</v>
      </c>
      <c r="G72" s="18">
        <v>30</v>
      </c>
      <c r="H72" s="18">
        <v>38</v>
      </c>
      <c r="I72" s="18">
        <v>11</v>
      </c>
      <c r="J72" s="18">
        <v>34</v>
      </c>
      <c r="K72" s="18">
        <v>337</v>
      </c>
      <c r="L72" s="18">
        <v>206</v>
      </c>
      <c r="M72" s="18"/>
      <c r="N72" s="18">
        <v>18</v>
      </c>
      <c r="O72" s="18">
        <v>14</v>
      </c>
      <c r="P72" s="18">
        <v>107</v>
      </c>
      <c r="Q72" s="18">
        <v>7</v>
      </c>
      <c r="R72" s="18">
        <v>6</v>
      </c>
      <c r="S72" s="18">
        <v>3</v>
      </c>
      <c r="T72" s="18"/>
      <c r="U72" s="18">
        <v>49</v>
      </c>
      <c r="V72" s="18">
        <v>76</v>
      </c>
      <c r="W72" s="18">
        <v>10</v>
      </c>
      <c r="X72" s="18">
        <v>21</v>
      </c>
      <c r="Y72" s="18">
        <v>1</v>
      </c>
      <c r="Z72" s="18">
        <v>10</v>
      </c>
      <c r="AA72" s="18">
        <v>107</v>
      </c>
      <c r="AB72" s="18">
        <v>90</v>
      </c>
      <c r="AC72" s="18">
        <v>39</v>
      </c>
      <c r="AD72" s="18">
        <v>443</v>
      </c>
      <c r="AE72" s="19">
        <v>1736</v>
      </c>
    </row>
    <row r="73" spans="1:31" x14ac:dyDescent="0.25">
      <c r="A73" s="32" t="s">
        <v>253</v>
      </c>
      <c r="AD73" s="2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vector>
  </TitlesOfParts>
  <Company>SIFMA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Freshfields</dc:creator>
  <cp:lastModifiedBy>Julio Suarez</cp:lastModifiedBy>
  <cp:lastPrinted>2015-07-13T12:38:45Z</cp:lastPrinted>
  <dcterms:created xsi:type="dcterms:W3CDTF">2015-07-07T14:43:25Z</dcterms:created>
  <dcterms:modified xsi:type="dcterms:W3CDTF">2016-07-20T11:42:22Z</dcterms:modified>
</cp:coreProperties>
</file>